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76" windowHeight="12816" tabRatio="402"/>
  </bookViews>
  <sheets>
    <sheet name="Instructions" sheetId="8" r:id="rId1"/>
    <sheet name="Bio N + Bio P" sheetId="1" r:id="rId2"/>
    <sheet name="Bio N" sheetId="7" r:id="rId3"/>
    <sheet name="Bio P" sheetId="6" r:id="rId4"/>
    <sheet name="All Other Facilities" sheetId="5" r:id="rId5"/>
    <sheet name="Staff and financial resources" sheetId="9" r:id="rId6"/>
    <sheet name="Outreach and communication " sheetId="10" r:id="rId7"/>
  </sheets>
  <definedNames>
    <definedName name="_xlnm.Print_Area" localSheetId="4">'All Other Facilities'!$A$1:$AH$42</definedName>
    <definedName name="_xlnm.Print_Area" localSheetId="2">'Bio N'!$A$1:$AI$43</definedName>
    <definedName name="_xlnm.Print_Area" localSheetId="1">'Bio N + Bio P'!$A$1:$AJ$44</definedName>
    <definedName name="_xlnm.Print_Area" localSheetId="3">'Bio P'!$A$1:$AJ$42</definedName>
    <definedName name="_xlnm.Print_Titles" localSheetId="4">'All Other Facilities'!$A:$A,'All Other Facilities'!$1:$4</definedName>
    <definedName name="_xlnm.Print_Titles" localSheetId="2">'Bio N'!$A:$A,'Bio N'!$1:$4</definedName>
    <definedName name="_xlnm.Print_Titles" localSheetId="1">'Bio N + Bio P'!$A:$A,'Bio N + Bio P'!$1:$4</definedName>
    <definedName name="_xlnm.Print_Titles" localSheetId="3">'Bio P'!$A:$A,'Bio P'!$1:$4</definedName>
  </definedNames>
  <calcPr calcId="145621"/>
</workbook>
</file>

<file path=xl/calcChain.xml><?xml version="1.0" encoding="utf-8"?>
<calcChain xmlns="http://schemas.openxmlformats.org/spreadsheetml/2006/main">
  <c r="AH7" i="6" l="1"/>
  <c r="AG7" i="6"/>
  <c r="AF7" i="6"/>
  <c r="AE7" i="6"/>
  <c r="AG7" i="5"/>
  <c r="AE7" i="5"/>
  <c r="AF7" i="5"/>
  <c r="AD7" i="5"/>
</calcChain>
</file>

<file path=xl/sharedStrings.xml><?xml version="1.0" encoding="utf-8"?>
<sst xmlns="http://schemas.openxmlformats.org/spreadsheetml/2006/main" count="582" uniqueCount="188">
  <si>
    <t>Facility</t>
  </si>
  <si>
    <t>NPDES Number</t>
  </si>
  <si>
    <t>Algonquin</t>
  </si>
  <si>
    <t>IL0023329</t>
  </si>
  <si>
    <t>Antioch</t>
  </si>
  <si>
    <t>IL0020354</t>
  </si>
  <si>
    <t>Aqua Illinois - University Park</t>
  </si>
  <si>
    <t>IL0024473</t>
  </si>
  <si>
    <t>Beardstown</t>
  </si>
  <si>
    <t>IL0025135</t>
  </si>
  <si>
    <t>Upon expansion</t>
  </si>
  <si>
    <t>Belleville</t>
  </si>
  <si>
    <t>IL0021873</t>
  </si>
  <si>
    <t>Bolingbrook #3</t>
  </si>
  <si>
    <t>IL0069744</t>
  </si>
  <si>
    <t>Braidwood</t>
  </si>
  <si>
    <t>IL0054992</t>
  </si>
  <si>
    <t>Fox Lake NWR</t>
  </si>
  <si>
    <t>IL0020958</t>
  </si>
  <si>
    <t>Gilberts</t>
  </si>
  <si>
    <t>IL0068764</t>
  </si>
  <si>
    <t>Hampshire</t>
  </si>
  <si>
    <t>IL0020281</t>
  </si>
  <si>
    <t>Huntley West</t>
  </si>
  <si>
    <t>IL0070688</t>
  </si>
  <si>
    <t>IL American Oak Valley</t>
  </si>
  <si>
    <t>IL0055981</t>
  </si>
  <si>
    <t xml:space="preserve">IL American Terra Cotta </t>
  </si>
  <si>
    <t>IL0038202</t>
  </si>
  <si>
    <t>Itasca</t>
  </si>
  <si>
    <t>IL0079073</t>
  </si>
  <si>
    <t>Jerseyville</t>
  </si>
  <si>
    <t>IL0024465</t>
  </si>
  <si>
    <t>Lake County Mill Creek</t>
  </si>
  <si>
    <t>IL0071366</t>
  </si>
  <si>
    <t>Lake in the Hills</t>
  </si>
  <si>
    <t>IL0021733</t>
  </si>
  <si>
    <t>Manhattan</t>
  </si>
  <si>
    <t>IL0020222</t>
  </si>
  <si>
    <t>Marengo</t>
  </si>
  <si>
    <t>IL0020729</t>
  </si>
  <si>
    <t>Minooka</t>
  </si>
  <si>
    <t>IL0055913</t>
  </si>
  <si>
    <t>Mokena</t>
  </si>
  <si>
    <t>IL0024201</t>
  </si>
  <si>
    <t>Monmouth</t>
  </si>
  <si>
    <t>IL0036218</t>
  </si>
  <si>
    <t>Murphysboro</t>
  </si>
  <si>
    <t>IL0023248</t>
  </si>
  <si>
    <t>McHenry South</t>
  </si>
  <si>
    <t>IL0066257</t>
  </si>
  <si>
    <t>Pekin #1</t>
  </si>
  <si>
    <t>IL0034495</t>
  </si>
  <si>
    <t>Robinson</t>
  </si>
  <si>
    <t>IL0030732</t>
  </si>
  <si>
    <t>IL0078301</t>
  </si>
  <si>
    <t>Salem</t>
  </si>
  <si>
    <t>IL0023264</t>
  </si>
  <si>
    <t>Rock Falls</t>
  </si>
  <si>
    <t>South Beloit</t>
  </si>
  <si>
    <t>IL0021156</t>
  </si>
  <si>
    <t>Springfield Spring Creek</t>
  </si>
  <si>
    <t>IL0021989</t>
  </si>
  <si>
    <t>Springfield Sugar Creek</t>
  </si>
  <si>
    <t>IL0021971</t>
  </si>
  <si>
    <t>St. Charles West</t>
  </si>
  <si>
    <t>IL0026808</t>
  </si>
  <si>
    <t>Stookey Township</t>
  </si>
  <si>
    <t>IL0025232</t>
  </si>
  <si>
    <t>Sycamore</t>
  </si>
  <si>
    <t>IL0031291</t>
  </si>
  <si>
    <t>Washington</t>
  </si>
  <si>
    <t>IL0042412</t>
  </si>
  <si>
    <t>Wonder Lake</t>
  </si>
  <si>
    <t>IL0077836</t>
  </si>
  <si>
    <t>Upon completion of construction</t>
  </si>
  <si>
    <t>Woodstock South</t>
  </si>
  <si>
    <t>IL0034282</t>
  </si>
  <si>
    <t>DAF</t>
  </si>
  <si>
    <t>Total P In</t>
  </si>
  <si>
    <t>Total P Out</t>
  </si>
  <si>
    <t>Total N In</t>
  </si>
  <si>
    <t>Total N Out</t>
  </si>
  <si>
    <t>lb/yr</t>
  </si>
  <si>
    <t>YYYY</t>
  </si>
  <si>
    <t>Start Bio P</t>
  </si>
  <si>
    <t>Start Bio N</t>
  </si>
  <si>
    <t>Years Requested</t>
  </si>
  <si>
    <t>CY2015</t>
  </si>
  <si>
    <t>CY2011</t>
  </si>
  <si>
    <t>MGD</t>
  </si>
  <si>
    <t>Daily Avg. Flow</t>
  </si>
  <si>
    <t>Was data consistent with other years?  Is there a reason for a change?  Was the data set large/reliable, small or tiny/questionable?  Other issues of note...</t>
  </si>
  <si>
    <t>CY1996</t>
  </si>
  <si>
    <t>CY2025</t>
  </si>
  <si>
    <t>Based upon current permits and expected upgrades and expansions, where do you expect to be in 10 years?</t>
  </si>
  <si>
    <t xml:space="preserve"> </t>
  </si>
  <si>
    <t>If not operating in full BNR,what is the trigger?</t>
  </si>
  <si>
    <t>Add your new data in this row if this is correct page to add it</t>
  </si>
  <si>
    <t>Biological Nutrient Removal Facilities (both Bio N and Bio P)</t>
  </si>
  <si>
    <t>Comments</t>
  </si>
  <si>
    <t>Biological Nitrogen Removal Facilities (Bio N, not Bio P)</t>
  </si>
  <si>
    <t>If not operating in full Bio N,what is the trigger?</t>
  </si>
  <si>
    <t>Biological Phosphorous Removal Facilities (Bio P, not Bio N)</t>
  </si>
  <si>
    <t>If not operating in full Bio P,what is the trigger?</t>
  </si>
  <si>
    <t>Start Chem P?</t>
  </si>
  <si>
    <t>All Other Facilities (not designed for Bio N or Bio P)</t>
  </si>
  <si>
    <t>2015 is the most recent complete calendar year</t>
  </si>
  <si>
    <t>1980 through 1996 are the original fifteen "baseline" years for the Gulf Hypoxia Strategy</t>
  </si>
  <si>
    <t>2011 is the "baseline" year for the Illinois Nutrient Reduction Loss Strategy, and is 15 years past the end of the Gulf Hypoxia baseline</t>
  </si>
  <si>
    <t>2025 is ~fifteen years past the INLRS Strategy Baseline and ten years past today</t>
  </si>
  <si>
    <t>Reasons for the various years chosen:</t>
  </si>
  <si>
    <t xml:space="preserve">Please take the time to critique the quantity and quality of the data that go into your averages and totals.  </t>
  </si>
  <si>
    <t>Review the tab titles.</t>
  </si>
  <si>
    <t>If you have information going back as far as 1980, please add whatever background data you can.</t>
  </si>
  <si>
    <t>Insert your plant's data into the most appropriate description for your facility as it is today (i.e. if it was built as a chemical P facility and but now it does full BNR, use the BNR tab).</t>
  </si>
  <si>
    <t>Please return the spreadsheet, using carbon copy, to Albert Cox (MWRDGC), and Rick Manner (UCSD).</t>
  </si>
  <si>
    <t>This is a voluntary effort; if you are uncomfortable having any of this information shared with others, please do not complete those parts of the spreadsheet.</t>
  </si>
  <si>
    <t>If your plant was not operational in some of these years, please note when it came on line.</t>
  </si>
  <si>
    <t>CY1980</t>
  </si>
  <si>
    <t>UCSD Northeast Plant</t>
  </si>
  <si>
    <t>IL0031500</t>
  </si>
  <si>
    <t>Currently experimenting with BioP in (underloaded) summer months.</t>
  </si>
  <si>
    <t>Good data set.</t>
  </si>
  <si>
    <t>Still searching for historic data.</t>
  </si>
  <si>
    <t>Flow reduced by 2 MGD due to 2nd St PS on line.  Effluent nutrients likely reduced by 1/3 due to sidestream treatment or other optimization ideas.</t>
  </si>
  <si>
    <t>UCSD SW STP</t>
  </si>
  <si>
    <t>IL0031526</t>
  </si>
  <si>
    <t>Currently experimenting with optimization.  Not designed for Bio N, but anaerobic zones do some dentrification.</t>
  </si>
  <si>
    <t>Exect 2 MGD flow from 2nd Street Pump Station to start up in 2017.  Also in 10 years, expect another 0.5 MGD in growth.  As facility is running Bio P already, not expecting much performance change there.  I can envision reductions by BioN being more active, but difficult to estimate.  Put effluent concentration at 7 mg/L total N for estimate.</t>
  </si>
  <si>
    <t>Lower P than previous due to start up of Bio P.  Good data set.</t>
  </si>
  <si>
    <t xml:space="preserve">                    Average Daily Flow in Million Gallons Per Day (MGD), </t>
  </si>
  <si>
    <t xml:space="preserve">                    The pounds per year influent P</t>
  </si>
  <si>
    <t xml:space="preserve">                    The pounds per year effluent P</t>
  </si>
  <si>
    <t xml:space="preserve">                    The pounds per year influent N</t>
  </si>
  <si>
    <t xml:space="preserve">                    The pounds per year effluent N</t>
  </si>
  <si>
    <t>The data that is being asked for in each of the calendar years reviewed is:</t>
  </si>
  <si>
    <r>
      <t xml:space="preserve">Activity Reporting Period: July 2, 2016 - January 31, 2017
Reporting Template Instructions: Please complete the following tables with a summary of information directly related to your organizations involvement in Illinois Nutrient Loss Reduction Strategy (NLRS) activities. </t>
    </r>
    <r>
      <rPr>
        <sz val="14"/>
        <color theme="1"/>
        <rFont val="Calibri"/>
        <family val="2"/>
        <scheme val="minor"/>
      </rPr>
      <t xml:space="preserve">                                                                                                                                      
</t>
    </r>
  </si>
  <si>
    <r>
      <rPr>
        <b/>
        <sz val="14"/>
        <color theme="1"/>
        <rFont val="Calibri"/>
        <family val="2"/>
        <scheme val="minor"/>
      </rPr>
      <t>Reporting Element 2 – Outreach and communication activities</t>
    </r>
    <r>
      <rPr>
        <sz val="14"/>
        <color theme="1"/>
        <rFont val="Calibri"/>
        <family val="2"/>
        <scheme val="minor"/>
      </rPr>
      <t xml:space="preserve">
Please describe the following items related to resources available and/or invested in Organization/Agency-Supported Outreach Activities during the reporting period for the Nutrient Loss Reduction Strategy and/or practices detailed in the science assessment. </t>
    </r>
  </si>
  <si>
    <t>Description:</t>
  </si>
  <si>
    <t>Number:</t>
  </si>
  <si>
    <t>Attendance:</t>
  </si>
  <si>
    <t>Topics Covered:</t>
  </si>
  <si>
    <t>Partnerships:</t>
  </si>
  <si>
    <t>Response/Feedback:</t>
  </si>
  <si>
    <t>Field Days</t>
  </si>
  <si>
    <t>Presentations</t>
  </si>
  <si>
    <t>Conferences</t>
  </si>
  <si>
    <t>Workshops/Meetings</t>
  </si>
  <si>
    <t>Print or Media</t>
  </si>
  <si>
    <t>Radio and Television</t>
  </si>
  <si>
    <t>Newsletters</t>
  </si>
  <si>
    <t>Awards/Recognition Activities</t>
  </si>
  <si>
    <t>Surveys</t>
  </si>
  <si>
    <t>Additional Activities and Partnership Organizations:</t>
  </si>
  <si>
    <t xml:space="preserve">Activity Reporting Period: July 2, 2016 - January 31, 2017
Reporting Template Instructions: Please complete the following tables with a summary of information directly related to your organizations involvement in Illinois Nutrient Loss Reduction Strategy (NLRS) activities.                                                                                                                 </t>
  </si>
  <si>
    <r>
      <rPr>
        <b/>
        <sz val="14"/>
        <color theme="1"/>
        <rFont val="Calibri"/>
        <family val="2"/>
        <scheme val="minor"/>
      </rPr>
      <t>Reporting Element 1 – Staff and financial resources</t>
    </r>
    <r>
      <rPr>
        <sz val="14"/>
        <color theme="1"/>
        <rFont val="Calibri"/>
        <family val="2"/>
        <scheme val="minor"/>
      </rPr>
      <t xml:space="preserve">
Please describe the following items related to resources available and/or invested in both point and non-point related efforts during the reporting period for the Nutrient Loss Reduction Strategy.</t>
    </r>
  </si>
  <si>
    <t>Program (if applicable):</t>
  </si>
  <si>
    <t>Dollars:</t>
  </si>
  <si>
    <t>Grants Received</t>
  </si>
  <si>
    <t>Grants Given</t>
  </si>
  <si>
    <t>Feasability Studies Conducted</t>
  </si>
  <si>
    <t xml:space="preserve">Total Staff Hours on NLRS activities </t>
  </si>
  <si>
    <t>Additional Resources Invested</t>
  </si>
  <si>
    <t>All plants can input data into the last two tabs about resources and outreach regardless of facility description.</t>
  </si>
  <si>
    <t xml:space="preserve">                    Dollars spent in capital projects since the last report for nutrient solutions</t>
  </si>
  <si>
    <t>Comments about data, and Capital Projects for Nutrients, what was done, $ spent</t>
  </si>
  <si>
    <t>Reasoning used to make projection, and Capital Projects for Nutrients, what will be done, $ to be spent.</t>
  </si>
  <si>
    <t>Reasoning used to make projection, and Capital Projects for Nutrients, what will be done, $ to be spent</t>
  </si>
  <si>
    <t>N/A</t>
  </si>
  <si>
    <t>West Plant L.R Plan , Other</t>
  </si>
  <si>
    <t>NLRS related hours- 6 months- 300 staff hours</t>
  </si>
  <si>
    <t>Please provide your contact information here:</t>
  </si>
  <si>
    <t>email:</t>
  </si>
  <si>
    <t>phone:</t>
  </si>
  <si>
    <t>Your Name:</t>
  </si>
  <si>
    <t xml:space="preserve">            Cox, Albert &lt;CoxA@mwrd.org&gt;, Manner, Rick &lt;rmanner@u-csd.com&gt;</t>
  </si>
  <si>
    <t>Nurient Removal at Treatment Plants</t>
  </si>
  <si>
    <t>We are trying to more accurately characterize the nutrient discharges from Illinois' Point Sources, asking treatment plants to review their historic data.  It is understood that the accuracy will be variable, as this data was often collected irregularly.</t>
  </si>
  <si>
    <t>INSTRUCTIONS:</t>
  </si>
  <si>
    <t>Regarding the 2025 prediction, it is understood it is a guess.  Please try to take into account expected population increases, what changes you expect in your permits, what advanced technology you anticipate installing, then list those assumptions.</t>
  </si>
  <si>
    <t>If the data looks out of the norm, say so (i.e.: This year was 20% lower than others around it.  We don't know why…)</t>
  </si>
  <si>
    <t>If the data set is extremely small and questionable, that can happen (i.e. That year we only collected 1 sample and it was 35% higher than before and after…)</t>
  </si>
  <si>
    <t>If something was unusual about your plant during a given year, explain what was going on  (i.e. we were in the midst of an expansion, so for months we had tanks off line…)</t>
  </si>
  <si>
    <t>Or anything else looks noteworthy about the values you are listing, mention that.</t>
  </si>
  <si>
    <t>All notes about the quality of your data are appreciated, because you are the experts about your data.</t>
  </si>
  <si>
    <t>THANK YOU!</t>
  </si>
  <si>
    <t>Please add your plant to line 5 of the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</si>
</sst>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3" x14ac:knownFonts="1">
    <font>
      <sz val="11"/>
      <color theme="1"/>
      <name val="Calibri"/>
      <family val="2"/>
      <scheme val="minor"/>
    </font>
    <font>
      <b/>
      <sz val="11"/>
      <color theme="1"/>
      <name val="Calibri"/>
      <family val="2"/>
      <scheme val="minor"/>
    </font>
    <font>
      <b/>
      <i/>
      <sz val="16"/>
      <color rgb="FFFF0000"/>
      <name val="Calibri"/>
      <family val="2"/>
      <scheme val="minor"/>
    </font>
    <font>
      <sz val="16"/>
      <color rgb="FFFF0000"/>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20"/>
      <color theme="1"/>
      <name val="Calibri"/>
      <family val="2"/>
      <scheme val="minor"/>
    </font>
    <font>
      <b/>
      <i/>
      <sz val="22"/>
      <color rgb="FFFF0000"/>
      <name val="Calibri"/>
      <family val="2"/>
      <scheme val="minor"/>
    </font>
  </fonts>
  <fills count="13">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EEEC96"/>
        <bgColor indexed="64"/>
      </patternFill>
    </fill>
    <fill>
      <patternFill patternType="solid">
        <fgColor theme="0" tint="-0.14999847407452621"/>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rgb="FFCC00FF"/>
        <bgColor indexed="64"/>
      </patternFill>
    </fill>
    <fill>
      <patternFill patternType="solid">
        <fgColor theme="4" tint="0.79998168889431442"/>
        <bgColor indexed="64"/>
      </patternFill>
    </fill>
    <fill>
      <patternFill patternType="solid">
        <fgColor theme="6" tint="0.39997558519241921"/>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ck">
        <color auto="1"/>
      </left>
      <right/>
      <top/>
      <bottom/>
      <diagonal/>
    </border>
    <border>
      <left style="thick">
        <color auto="1"/>
      </left>
      <right/>
      <top style="thin">
        <color indexed="64"/>
      </top>
      <bottom style="medium">
        <color indexed="64"/>
      </bottom>
      <diagonal/>
    </border>
    <border>
      <left style="thick">
        <color auto="1"/>
      </left>
      <right/>
      <top/>
      <bottom style="thin">
        <color indexed="64"/>
      </bottom>
      <diagonal/>
    </border>
    <border>
      <left style="thick">
        <color auto="1"/>
      </left>
      <right/>
      <top style="thin">
        <color indexed="64"/>
      </top>
      <bottom style="thin">
        <color indexed="64"/>
      </bottom>
      <diagonal/>
    </border>
    <border>
      <left style="thin">
        <color auto="1"/>
      </left>
      <right/>
      <top/>
      <bottom/>
      <diagonal/>
    </border>
    <border>
      <left style="thin">
        <color auto="1"/>
      </left>
      <right/>
      <top style="thin">
        <color indexed="64"/>
      </top>
      <bottom style="medium">
        <color indexed="64"/>
      </bottom>
      <diagonal/>
    </border>
    <border>
      <left style="thin">
        <color auto="1"/>
      </left>
      <right/>
      <top/>
      <bottom style="thin">
        <color indexed="64"/>
      </bottom>
      <diagonal/>
    </border>
    <border>
      <left style="thin">
        <color auto="1"/>
      </left>
      <right/>
      <top style="thin">
        <color indexed="64"/>
      </top>
      <bottom style="thin">
        <color indexed="64"/>
      </bottom>
      <diagonal/>
    </border>
    <border>
      <left style="hair">
        <color auto="1"/>
      </left>
      <right style="thick">
        <color auto="1"/>
      </right>
      <top/>
      <bottom/>
      <diagonal/>
    </border>
    <border>
      <left style="hair">
        <color auto="1"/>
      </left>
      <right style="thick">
        <color auto="1"/>
      </right>
      <top style="thin">
        <color indexed="64"/>
      </top>
      <bottom style="medium">
        <color indexed="64"/>
      </bottom>
      <diagonal/>
    </border>
    <border>
      <left style="hair">
        <color auto="1"/>
      </left>
      <right style="thick">
        <color auto="1"/>
      </right>
      <top/>
      <bottom style="thin">
        <color indexed="64"/>
      </bottom>
      <diagonal/>
    </border>
    <border>
      <left style="hair">
        <color auto="1"/>
      </left>
      <right style="thick">
        <color auto="1"/>
      </right>
      <top style="thin">
        <color indexed="64"/>
      </top>
      <bottom style="thin">
        <color indexed="64"/>
      </bottom>
      <diagonal/>
    </border>
    <border>
      <left style="hair">
        <color auto="1"/>
      </left>
      <right/>
      <top/>
      <bottom/>
      <diagonal/>
    </border>
    <border>
      <left style="hair">
        <color auto="1"/>
      </left>
      <right/>
      <top style="thin">
        <color indexed="64"/>
      </top>
      <bottom style="medium">
        <color indexed="64"/>
      </bottom>
      <diagonal/>
    </border>
    <border>
      <left style="hair">
        <color auto="1"/>
      </left>
      <right/>
      <top/>
      <bottom style="thin">
        <color indexed="64"/>
      </bottom>
      <diagonal/>
    </border>
    <border>
      <left style="hair">
        <color auto="1"/>
      </left>
      <right/>
      <top style="thin">
        <color indexed="64"/>
      </top>
      <bottom style="thin">
        <color indexed="64"/>
      </bottom>
      <diagonal/>
    </border>
    <border>
      <left/>
      <right/>
      <top style="thin">
        <color indexed="64"/>
      </top>
      <bottom style="double">
        <color indexed="64"/>
      </bottom>
      <diagonal/>
    </border>
    <border>
      <left style="thin">
        <color auto="1"/>
      </left>
      <right/>
      <top style="thin">
        <color indexed="64"/>
      </top>
      <bottom style="double">
        <color indexed="64"/>
      </bottom>
      <diagonal/>
    </border>
    <border>
      <left style="hair">
        <color auto="1"/>
      </left>
      <right/>
      <top style="thin">
        <color indexed="64"/>
      </top>
      <bottom style="double">
        <color indexed="64"/>
      </bottom>
      <diagonal/>
    </border>
    <border>
      <left style="hair">
        <color auto="1"/>
      </left>
      <right style="thick">
        <color auto="1"/>
      </right>
      <top style="thin">
        <color indexed="64"/>
      </top>
      <bottom style="double">
        <color indexed="64"/>
      </bottom>
      <diagonal/>
    </border>
    <border>
      <left style="thick">
        <color auto="1"/>
      </left>
      <right/>
      <top style="thin">
        <color indexed="64"/>
      </top>
      <bottom style="double">
        <color indexed="64"/>
      </bottom>
      <diagonal/>
    </border>
    <border>
      <left/>
      <right/>
      <top style="double">
        <color indexed="64"/>
      </top>
      <bottom style="double">
        <color indexed="64"/>
      </bottom>
      <diagonal/>
    </border>
    <border>
      <left style="thin">
        <color auto="1"/>
      </left>
      <right/>
      <top style="double">
        <color indexed="64"/>
      </top>
      <bottom style="double">
        <color indexed="64"/>
      </bottom>
      <diagonal/>
    </border>
    <border>
      <left style="hair">
        <color auto="1"/>
      </left>
      <right/>
      <top style="double">
        <color indexed="64"/>
      </top>
      <bottom style="double">
        <color indexed="64"/>
      </bottom>
      <diagonal/>
    </border>
    <border>
      <left style="hair">
        <color auto="1"/>
      </left>
      <right style="thick">
        <color auto="1"/>
      </right>
      <top style="double">
        <color indexed="64"/>
      </top>
      <bottom style="double">
        <color indexed="64"/>
      </bottom>
      <diagonal/>
    </border>
    <border>
      <left style="thick">
        <color auto="1"/>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1">
    <xf numFmtId="0" fontId="0" fillId="0" borderId="0"/>
  </cellStyleXfs>
  <cellXfs count="331">
    <xf numFmtId="0" fontId="0" fillId="0" borderId="0" xfId="0"/>
    <xf numFmtId="0" fontId="0" fillId="0" borderId="2" xfId="0" applyBorder="1"/>
    <xf numFmtId="0" fontId="0" fillId="0" borderId="1" xfId="0" applyBorder="1"/>
    <xf numFmtId="0" fontId="1" fillId="0" borderId="3" xfId="0" applyFont="1" applyBorder="1"/>
    <xf numFmtId="0" fontId="0" fillId="2" borderId="0" xfId="0" applyFill="1"/>
    <xf numFmtId="0" fontId="1" fillId="2" borderId="3" xfId="0" applyFont="1" applyFill="1" applyBorder="1"/>
    <xf numFmtId="0" fontId="0" fillId="2" borderId="1" xfId="0" applyFill="1" applyBorder="1"/>
    <xf numFmtId="0" fontId="0" fillId="2" borderId="2" xfId="0" applyFill="1" applyBorder="1"/>
    <xf numFmtId="3" fontId="0" fillId="3" borderId="0" xfId="0" applyNumberFormat="1" applyFill="1"/>
    <xf numFmtId="3" fontId="1" fillId="3" borderId="3" xfId="0" applyNumberFormat="1" applyFont="1" applyFill="1" applyBorder="1"/>
    <xf numFmtId="3" fontId="0" fillId="3" borderId="1" xfId="0" applyNumberFormat="1" applyFill="1" applyBorder="1"/>
    <xf numFmtId="3" fontId="0" fillId="3" borderId="2" xfId="0" applyNumberFormat="1" applyFill="1" applyBorder="1"/>
    <xf numFmtId="0" fontId="0" fillId="3" borderId="4" xfId="0" applyFill="1" applyBorder="1"/>
    <xf numFmtId="3" fontId="1" fillId="3" borderId="5" xfId="0" applyNumberFormat="1" applyFont="1" applyFill="1" applyBorder="1"/>
    <xf numFmtId="0" fontId="0" fillId="3" borderId="6" xfId="0" applyFill="1" applyBorder="1"/>
    <xf numFmtId="0" fontId="0" fillId="3" borderId="7" xfId="0" applyFill="1" applyBorder="1"/>
    <xf numFmtId="3" fontId="0" fillId="3" borderId="16" xfId="0" applyNumberFormat="1" applyFill="1" applyBorder="1"/>
    <xf numFmtId="3" fontId="1" fillId="3" borderId="17" xfId="0" applyNumberFormat="1" applyFont="1" applyFill="1" applyBorder="1"/>
    <xf numFmtId="3" fontId="0" fillId="3" borderId="18" xfId="0" applyNumberFormat="1" applyFill="1" applyBorder="1"/>
    <xf numFmtId="3" fontId="0" fillId="3" borderId="19" xfId="0" applyNumberFormat="1" applyFill="1" applyBorder="1"/>
    <xf numFmtId="0" fontId="0" fillId="4" borderId="4" xfId="0" applyFill="1" applyBorder="1"/>
    <xf numFmtId="3" fontId="0" fillId="4" borderId="16" xfId="0" applyNumberFormat="1" applyFill="1" applyBorder="1"/>
    <xf numFmtId="3" fontId="0" fillId="4" borderId="0" xfId="0" applyNumberFormat="1" applyFill="1"/>
    <xf numFmtId="3" fontId="0" fillId="4" borderId="12" xfId="0" applyNumberFormat="1" applyFill="1" applyBorder="1"/>
    <xf numFmtId="3" fontId="1" fillId="4" borderId="5" xfId="0" applyNumberFormat="1" applyFont="1" applyFill="1" applyBorder="1"/>
    <xf numFmtId="3" fontId="1" fillId="4" borderId="17" xfId="0" applyNumberFormat="1" applyFont="1" applyFill="1" applyBorder="1"/>
    <xf numFmtId="3" fontId="1" fillId="4" borderId="3" xfId="0" applyNumberFormat="1" applyFont="1" applyFill="1" applyBorder="1"/>
    <xf numFmtId="0" fontId="0" fillId="4" borderId="6" xfId="0" applyFill="1" applyBorder="1"/>
    <xf numFmtId="3" fontId="0" fillId="4" borderId="18" xfId="0" applyNumberFormat="1" applyFill="1" applyBorder="1"/>
    <xf numFmtId="3" fontId="0" fillId="4" borderId="1" xfId="0" applyNumberFormat="1" applyFill="1" applyBorder="1"/>
    <xf numFmtId="3" fontId="0" fillId="4" borderId="14" xfId="0" applyNumberFormat="1" applyFill="1" applyBorder="1"/>
    <xf numFmtId="0" fontId="0" fillId="4" borderId="7" xfId="0" applyFill="1" applyBorder="1"/>
    <xf numFmtId="3" fontId="0" fillId="4" borderId="19" xfId="0" applyNumberFormat="1" applyFill="1" applyBorder="1"/>
    <xf numFmtId="3" fontId="0" fillId="4" borderId="2" xfId="0" applyNumberFormat="1" applyFill="1" applyBorder="1"/>
    <xf numFmtId="3" fontId="0" fillId="4" borderId="15" xfId="0" applyNumberFormat="1" applyFill="1" applyBorder="1"/>
    <xf numFmtId="0" fontId="0" fillId="5" borderId="4" xfId="0" applyFill="1" applyBorder="1"/>
    <xf numFmtId="3" fontId="0" fillId="5" borderId="16" xfId="0" applyNumberFormat="1" applyFill="1" applyBorder="1"/>
    <xf numFmtId="3" fontId="0" fillId="5" borderId="0" xfId="0" applyNumberFormat="1" applyFill="1"/>
    <xf numFmtId="3" fontId="1" fillId="5" borderId="5" xfId="0" applyNumberFormat="1" applyFont="1" applyFill="1" applyBorder="1"/>
    <xf numFmtId="3" fontId="1" fillId="5" borderId="17" xfId="0" applyNumberFormat="1" applyFont="1" applyFill="1" applyBorder="1"/>
    <xf numFmtId="3" fontId="1" fillId="5" borderId="3" xfId="0" applyNumberFormat="1" applyFont="1" applyFill="1" applyBorder="1"/>
    <xf numFmtId="0" fontId="0" fillId="5" borderId="6" xfId="0" applyFill="1" applyBorder="1"/>
    <xf numFmtId="3" fontId="0" fillId="5" borderId="18" xfId="0" applyNumberFormat="1" applyFill="1" applyBorder="1"/>
    <xf numFmtId="3" fontId="0" fillId="5" borderId="1" xfId="0" applyNumberFormat="1" applyFill="1" applyBorder="1"/>
    <xf numFmtId="0" fontId="0" fillId="5" borderId="7" xfId="0" applyFill="1" applyBorder="1"/>
    <xf numFmtId="3" fontId="0" fillId="5" borderId="19" xfId="0" applyNumberFormat="1" applyFill="1" applyBorder="1"/>
    <xf numFmtId="3" fontId="0" fillId="5" borderId="2" xfId="0" applyNumberFormat="1" applyFill="1" applyBorder="1"/>
    <xf numFmtId="0" fontId="0" fillId="6" borderId="4" xfId="0" applyFill="1" applyBorder="1"/>
    <xf numFmtId="3" fontId="0" fillId="6" borderId="16" xfId="0" applyNumberFormat="1" applyFill="1" applyBorder="1"/>
    <xf numFmtId="3" fontId="0" fillId="6" borderId="0" xfId="0" applyNumberFormat="1" applyFill="1"/>
    <xf numFmtId="3" fontId="1" fillId="6" borderId="5" xfId="0" applyNumberFormat="1" applyFont="1" applyFill="1" applyBorder="1"/>
    <xf numFmtId="3" fontId="1" fillId="6" borderId="17" xfId="0" applyNumberFormat="1" applyFont="1" applyFill="1" applyBorder="1"/>
    <xf numFmtId="3" fontId="1" fillId="6" borderId="3" xfId="0" applyNumberFormat="1" applyFont="1" applyFill="1" applyBorder="1"/>
    <xf numFmtId="0" fontId="0" fillId="6" borderId="6" xfId="0" applyFill="1" applyBorder="1"/>
    <xf numFmtId="3" fontId="0" fillId="6" borderId="18" xfId="0" applyNumberFormat="1" applyFill="1" applyBorder="1"/>
    <xf numFmtId="3" fontId="0" fillId="6" borderId="1" xfId="0" applyNumberFormat="1" applyFill="1" applyBorder="1"/>
    <xf numFmtId="0" fontId="0" fillId="6" borderId="7" xfId="0" applyFill="1" applyBorder="1"/>
    <xf numFmtId="3" fontId="0" fillId="6" borderId="19" xfId="0" applyNumberFormat="1" applyFill="1" applyBorder="1"/>
    <xf numFmtId="3" fontId="0" fillId="6" borderId="2" xfId="0" applyNumberFormat="1" applyFill="1" applyBorder="1"/>
    <xf numFmtId="4" fontId="0" fillId="2" borderId="8" xfId="0" applyNumberFormat="1" applyFill="1" applyBorder="1"/>
    <xf numFmtId="4" fontId="1" fillId="2" borderId="9" xfId="0" applyNumberFormat="1" applyFont="1" applyFill="1" applyBorder="1"/>
    <xf numFmtId="4" fontId="0" fillId="2" borderId="10" xfId="0" applyNumberFormat="1" applyFill="1" applyBorder="1"/>
    <xf numFmtId="4" fontId="0" fillId="2" borderId="11" xfId="0" applyNumberFormat="1" applyFill="1" applyBorder="1"/>
    <xf numFmtId="0" fontId="0" fillId="2" borderId="12" xfId="0" applyFill="1" applyBorder="1"/>
    <xf numFmtId="0" fontId="1" fillId="2" borderId="13" xfId="0" applyFont="1" applyFill="1" applyBorder="1"/>
    <xf numFmtId="0" fontId="0" fillId="2" borderId="14" xfId="0" applyFill="1" applyBorder="1"/>
    <xf numFmtId="0" fontId="0" fillId="2" borderId="15" xfId="0" applyFill="1" applyBorder="1"/>
    <xf numFmtId="0" fontId="0" fillId="9" borderId="0" xfId="0" applyFill="1"/>
    <xf numFmtId="0" fontId="0" fillId="8" borderId="0" xfId="0" applyFill="1"/>
    <xf numFmtId="0" fontId="0" fillId="7" borderId="0" xfId="0" applyFill="1"/>
    <xf numFmtId="0" fontId="0" fillId="7" borderId="4" xfId="0" applyFill="1" applyBorder="1"/>
    <xf numFmtId="3" fontId="0" fillId="7" borderId="16" xfId="0" applyNumberFormat="1" applyFill="1" applyBorder="1"/>
    <xf numFmtId="3" fontId="0" fillId="7" borderId="0" xfId="0" applyNumberFormat="1" applyFill="1"/>
    <xf numFmtId="3" fontId="1" fillId="7" borderId="5" xfId="0" applyNumberFormat="1" applyFont="1" applyFill="1" applyBorder="1"/>
    <xf numFmtId="3" fontId="1" fillId="7" borderId="17" xfId="0" applyNumberFormat="1" applyFont="1" applyFill="1" applyBorder="1"/>
    <xf numFmtId="3" fontId="1" fillId="7" borderId="3" xfId="0" applyNumberFormat="1" applyFont="1" applyFill="1" applyBorder="1"/>
    <xf numFmtId="0" fontId="0" fillId="7" borderId="6" xfId="0" applyFill="1" applyBorder="1"/>
    <xf numFmtId="3" fontId="0" fillId="7" borderId="18" xfId="0" applyNumberFormat="1" applyFill="1" applyBorder="1"/>
    <xf numFmtId="3" fontId="0" fillId="7" borderId="1" xfId="0" applyNumberFormat="1" applyFill="1" applyBorder="1"/>
    <xf numFmtId="0" fontId="0" fillId="7" borderId="7" xfId="0" applyFill="1" applyBorder="1"/>
    <xf numFmtId="3" fontId="0" fillId="7" borderId="19" xfId="0" applyNumberFormat="1" applyFill="1" applyBorder="1"/>
    <xf numFmtId="3" fontId="0" fillId="7" borderId="2" xfId="0" applyNumberFormat="1" applyFill="1" applyBorder="1"/>
    <xf numFmtId="0" fontId="0" fillId="0" borderId="20" xfId="0" applyBorder="1"/>
    <xf numFmtId="4" fontId="0" fillId="2" borderId="21" xfId="0" applyNumberFormat="1" applyFill="1" applyBorder="1"/>
    <xf numFmtId="0" fontId="0" fillId="2" borderId="20" xfId="0" applyFill="1" applyBorder="1"/>
    <xf numFmtId="0" fontId="0" fillId="2" borderId="23" xfId="0" applyFill="1" applyBorder="1"/>
    <xf numFmtId="0" fontId="0" fillId="3" borderId="24" xfId="0" applyFill="1" applyBorder="1"/>
    <xf numFmtId="3" fontId="0" fillId="3" borderId="22" xfId="0" applyNumberFormat="1" applyFill="1" applyBorder="1"/>
    <xf numFmtId="3" fontId="0" fillId="3" borderId="20" xfId="0" applyNumberFormat="1" applyFill="1" applyBorder="1"/>
    <xf numFmtId="0" fontId="0" fillId="4" borderId="24" xfId="0" applyFill="1" applyBorder="1"/>
    <xf numFmtId="3" fontId="0" fillId="4" borderId="22" xfId="0" applyNumberFormat="1" applyFill="1" applyBorder="1"/>
    <xf numFmtId="3" fontId="0" fillId="4" borderId="20" xfId="0" applyNumberFormat="1" applyFill="1" applyBorder="1"/>
    <xf numFmtId="3" fontId="0" fillId="4" borderId="23" xfId="0" applyNumberFormat="1" applyFill="1" applyBorder="1"/>
    <xf numFmtId="0" fontId="0" fillId="5" borderId="24" xfId="0" applyFill="1" applyBorder="1"/>
    <xf numFmtId="3" fontId="0" fillId="5" borderId="22" xfId="0" applyNumberFormat="1" applyFill="1" applyBorder="1"/>
    <xf numFmtId="3" fontId="0" fillId="5" borderId="20" xfId="0" applyNumberFormat="1" applyFill="1" applyBorder="1"/>
    <xf numFmtId="0" fontId="0" fillId="6" borderId="24" xfId="0" applyFill="1" applyBorder="1"/>
    <xf numFmtId="3" fontId="0" fillId="6" borderId="22" xfId="0" applyNumberFormat="1" applyFill="1" applyBorder="1"/>
    <xf numFmtId="3" fontId="0" fillId="6" borderId="20" xfId="0" applyNumberFormat="1" applyFill="1" applyBorder="1"/>
    <xf numFmtId="0" fontId="0" fillId="7" borderId="24" xfId="0" applyFill="1" applyBorder="1"/>
    <xf numFmtId="3" fontId="0" fillId="7" borderId="22" xfId="0" applyNumberFormat="1" applyFill="1" applyBorder="1"/>
    <xf numFmtId="3" fontId="0" fillId="7" borderId="20" xfId="0" applyNumberFormat="1" applyFill="1" applyBorder="1"/>
    <xf numFmtId="0" fontId="0" fillId="2" borderId="16" xfId="0" applyFill="1" applyBorder="1" applyAlignment="1">
      <alignment horizontal="left" wrapText="1"/>
    </xf>
    <xf numFmtId="0" fontId="1" fillId="2" borderId="17" xfId="0" applyFont="1" applyFill="1" applyBorder="1" applyAlignment="1">
      <alignment horizontal="left" wrapText="1"/>
    </xf>
    <xf numFmtId="0" fontId="0" fillId="2" borderId="18" xfId="0" applyFill="1" applyBorder="1" applyAlignment="1">
      <alignment horizontal="left" wrapText="1"/>
    </xf>
    <xf numFmtId="0" fontId="0" fillId="2" borderId="19" xfId="0" applyFill="1" applyBorder="1" applyAlignment="1">
      <alignment horizontal="left" wrapText="1"/>
    </xf>
    <xf numFmtId="0" fontId="0" fillId="2" borderId="22" xfId="0" applyFill="1" applyBorder="1" applyAlignment="1">
      <alignment horizontal="left" wrapText="1"/>
    </xf>
    <xf numFmtId="3" fontId="0" fillId="4" borderId="12" xfId="0" applyNumberFormat="1" applyFill="1" applyBorder="1" applyAlignment="1">
      <alignment wrapText="1"/>
    </xf>
    <xf numFmtId="3" fontId="1" fillId="4" borderId="13" xfId="0" applyNumberFormat="1" applyFont="1" applyFill="1" applyBorder="1" applyAlignment="1">
      <alignment wrapText="1"/>
    </xf>
    <xf numFmtId="3" fontId="0" fillId="5" borderId="12" xfId="0" applyNumberFormat="1" applyFill="1" applyBorder="1" applyAlignment="1">
      <alignment wrapText="1"/>
    </xf>
    <xf numFmtId="3" fontId="1" fillId="5" borderId="13" xfId="0" applyNumberFormat="1" applyFont="1" applyFill="1" applyBorder="1" applyAlignment="1">
      <alignment wrapText="1"/>
    </xf>
    <xf numFmtId="3" fontId="0" fillId="5" borderId="14" xfId="0" applyNumberFormat="1" applyFill="1" applyBorder="1" applyAlignment="1">
      <alignment wrapText="1"/>
    </xf>
    <xf numFmtId="3" fontId="0" fillId="5" borderId="15" xfId="0" applyNumberFormat="1" applyFill="1" applyBorder="1" applyAlignment="1">
      <alignment wrapText="1"/>
    </xf>
    <xf numFmtId="3" fontId="0" fillId="5" borderId="23" xfId="0" applyNumberFormat="1" applyFill="1" applyBorder="1" applyAlignment="1">
      <alignment wrapText="1"/>
    </xf>
    <xf numFmtId="3" fontId="0" fillId="7" borderId="12" xfId="0" applyNumberFormat="1" applyFill="1" applyBorder="1" applyAlignment="1">
      <alignment wrapText="1"/>
    </xf>
    <xf numFmtId="3" fontId="1" fillId="7" borderId="13" xfId="0" applyNumberFormat="1" applyFont="1" applyFill="1" applyBorder="1" applyAlignment="1">
      <alignment wrapText="1"/>
    </xf>
    <xf numFmtId="3" fontId="0" fillId="7" borderId="14" xfId="0" applyNumberFormat="1" applyFill="1" applyBorder="1" applyAlignment="1">
      <alignment wrapText="1"/>
    </xf>
    <xf numFmtId="3" fontId="0" fillId="7" borderId="15" xfId="0" applyNumberFormat="1" applyFill="1" applyBorder="1" applyAlignment="1">
      <alignment wrapText="1"/>
    </xf>
    <xf numFmtId="3" fontId="0" fillId="7" borderId="23" xfId="0" applyNumberFormat="1" applyFill="1" applyBorder="1" applyAlignment="1">
      <alignment wrapText="1"/>
    </xf>
    <xf numFmtId="3" fontId="0" fillId="6" borderId="12" xfId="0" applyNumberFormat="1" applyFill="1" applyBorder="1" applyAlignment="1">
      <alignment wrapText="1"/>
    </xf>
    <xf numFmtId="3" fontId="1" fillId="6" borderId="13" xfId="0" applyNumberFormat="1" applyFont="1" applyFill="1" applyBorder="1" applyAlignment="1">
      <alignment wrapText="1"/>
    </xf>
    <xf numFmtId="3" fontId="0" fillId="6" borderId="14" xfId="0" applyNumberFormat="1" applyFill="1" applyBorder="1" applyAlignment="1">
      <alignment wrapText="1"/>
    </xf>
    <xf numFmtId="3" fontId="0" fillId="6" borderId="15" xfId="0" applyNumberFormat="1" applyFill="1" applyBorder="1" applyAlignment="1">
      <alignment wrapText="1"/>
    </xf>
    <xf numFmtId="3" fontId="0" fillId="6" borderId="23" xfId="0" applyNumberFormat="1" applyFill="1" applyBorder="1" applyAlignment="1">
      <alignment wrapText="1"/>
    </xf>
    <xf numFmtId="3" fontId="0" fillId="6" borderId="0" xfId="0" applyNumberFormat="1" applyFill="1" applyAlignment="1">
      <alignment wrapText="1"/>
    </xf>
    <xf numFmtId="3" fontId="1" fillId="6" borderId="3" xfId="0" applyNumberFormat="1" applyFont="1" applyFill="1" applyBorder="1" applyAlignment="1">
      <alignment wrapText="1"/>
    </xf>
    <xf numFmtId="3" fontId="0" fillId="6" borderId="1" xfId="0" applyNumberFormat="1" applyFill="1" applyBorder="1" applyAlignment="1">
      <alignment wrapText="1"/>
    </xf>
    <xf numFmtId="3" fontId="0" fillId="6" borderId="2" xfId="0" applyNumberFormat="1" applyFill="1" applyBorder="1" applyAlignment="1">
      <alignment wrapText="1"/>
    </xf>
    <xf numFmtId="3" fontId="0" fillId="6" borderId="20" xfId="0" applyNumberFormat="1" applyFill="1" applyBorder="1" applyAlignment="1">
      <alignment wrapText="1"/>
    </xf>
    <xf numFmtId="0" fontId="1" fillId="0" borderId="0" xfId="0" applyFont="1" applyBorder="1"/>
    <xf numFmtId="4" fontId="1" fillId="2" borderId="8" xfId="0" applyNumberFormat="1" applyFont="1" applyFill="1" applyBorder="1"/>
    <xf numFmtId="0" fontId="1" fillId="2" borderId="16" xfId="0" applyFont="1" applyFill="1" applyBorder="1" applyAlignment="1">
      <alignment horizontal="left" wrapText="1"/>
    </xf>
    <xf numFmtId="0" fontId="1" fillId="2" borderId="0" xfId="0" applyFont="1" applyFill="1" applyBorder="1"/>
    <xf numFmtId="0" fontId="1" fillId="2" borderId="12" xfId="0" applyFont="1" applyFill="1" applyBorder="1"/>
    <xf numFmtId="3" fontId="1" fillId="3" borderId="4" xfId="0" applyNumberFormat="1" applyFont="1" applyFill="1" applyBorder="1"/>
    <xf numFmtId="3" fontId="1" fillId="3" borderId="16" xfId="0" applyNumberFormat="1" applyFont="1" applyFill="1" applyBorder="1"/>
    <xf numFmtId="3" fontId="1" fillId="3" borderId="0" xfId="0" applyNumberFormat="1" applyFont="1" applyFill="1" applyBorder="1"/>
    <xf numFmtId="3" fontId="1" fillId="4" borderId="4" xfId="0" applyNumberFormat="1" applyFont="1" applyFill="1" applyBorder="1"/>
    <xf numFmtId="3" fontId="1" fillId="4" borderId="16" xfId="0" applyNumberFormat="1" applyFont="1" applyFill="1" applyBorder="1"/>
    <xf numFmtId="3" fontId="1" fillId="4" borderId="0" xfId="0" applyNumberFormat="1" applyFont="1" applyFill="1" applyBorder="1"/>
    <xf numFmtId="3" fontId="1" fillId="4" borderId="12" xfId="0" applyNumberFormat="1" applyFont="1" applyFill="1" applyBorder="1" applyAlignment="1">
      <alignment wrapText="1"/>
    </xf>
    <xf numFmtId="3" fontId="1" fillId="5" borderId="4" xfId="0" applyNumberFormat="1" applyFont="1" applyFill="1" applyBorder="1"/>
    <xf numFmtId="3" fontId="1" fillId="5" borderId="16" xfId="0" applyNumberFormat="1" applyFont="1" applyFill="1" applyBorder="1"/>
    <xf numFmtId="3" fontId="1" fillId="5" borderId="0" xfId="0" applyNumberFormat="1" applyFont="1" applyFill="1" applyBorder="1"/>
    <xf numFmtId="3" fontId="1" fillId="5" borderId="12" xfId="0" applyNumberFormat="1" applyFont="1" applyFill="1" applyBorder="1" applyAlignment="1">
      <alignment wrapText="1"/>
    </xf>
    <xf numFmtId="3" fontId="1" fillId="6" borderId="4" xfId="0" applyNumberFormat="1" applyFont="1" applyFill="1" applyBorder="1"/>
    <xf numFmtId="3" fontId="1" fillId="6" borderId="16" xfId="0" applyNumberFormat="1" applyFont="1" applyFill="1" applyBorder="1"/>
    <xf numFmtId="3" fontId="1" fillId="6" borderId="0" xfId="0" applyNumberFormat="1" applyFont="1" applyFill="1" applyBorder="1"/>
    <xf numFmtId="3" fontId="1" fillId="6" borderId="0" xfId="0" applyNumberFormat="1" applyFont="1" applyFill="1" applyBorder="1" applyAlignment="1">
      <alignment wrapText="1"/>
    </xf>
    <xf numFmtId="3" fontId="1" fillId="6" borderId="12" xfId="0" applyNumberFormat="1" applyFont="1" applyFill="1" applyBorder="1" applyAlignment="1">
      <alignment wrapText="1"/>
    </xf>
    <xf numFmtId="3" fontId="1" fillId="7" borderId="4" xfId="0" applyNumberFormat="1" applyFont="1" applyFill="1" applyBorder="1"/>
    <xf numFmtId="3" fontId="1" fillId="7" borderId="16" xfId="0" applyNumberFormat="1" applyFont="1" applyFill="1" applyBorder="1"/>
    <xf numFmtId="3" fontId="1" fillId="7" borderId="0" xfId="0" applyNumberFormat="1" applyFont="1" applyFill="1" applyBorder="1"/>
    <xf numFmtId="3" fontId="1" fillId="7" borderId="12" xfId="0" applyNumberFormat="1" applyFont="1" applyFill="1" applyBorder="1" applyAlignment="1">
      <alignment wrapText="1"/>
    </xf>
    <xf numFmtId="0" fontId="3" fillId="0" borderId="25" xfId="0" applyFont="1" applyBorder="1"/>
    <xf numFmtId="4" fontId="3" fillId="2" borderId="26" xfId="0" applyNumberFormat="1" applyFont="1" applyFill="1" applyBorder="1"/>
    <xf numFmtId="0" fontId="3" fillId="2" borderId="27" xfId="0" applyFont="1" applyFill="1" applyBorder="1" applyAlignment="1">
      <alignment horizontal="left" wrapText="1"/>
    </xf>
    <xf numFmtId="0" fontId="3" fillId="2" borderId="25" xfId="0" applyFont="1" applyFill="1" applyBorder="1"/>
    <xf numFmtId="0" fontId="3" fillId="2" borderId="28" xfId="0" applyFont="1" applyFill="1" applyBorder="1"/>
    <xf numFmtId="0" fontId="3" fillId="3" borderId="29" xfId="0" applyFont="1" applyFill="1" applyBorder="1"/>
    <xf numFmtId="3" fontId="3" fillId="3" borderId="27" xfId="0" applyNumberFormat="1" applyFont="1" applyFill="1" applyBorder="1"/>
    <xf numFmtId="3" fontId="3" fillId="3" borderId="25" xfId="0" applyNumberFormat="1" applyFont="1" applyFill="1" applyBorder="1"/>
    <xf numFmtId="0" fontId="3" fillId="4" borderId="29" xfId="0" applyFont="1" applyFill="1" applyBorder="1"/>
    <xf numFmtId="3" fontId="3" fillId="4" borderId="27" xfId="0" applyNumberFormat="1" applyFont="1" applyFill="1" applyBorder="1"/>
    <xf numFmtId="3" fontId="3" fillId="4" borderId="25" xfId="0" applyNumberFormat="1" applyFont="1" applyFill="1" applyBorder="1"/>
    <xf numFmtId="3" fontId="3" fillId="4" borderId="28" xfId="0" applyNumberFormat="1" applyFont="1" applyFill="1" applyBorder="1"/>
    <xf numFmtId="0" fontId="3" fillId="5" borderId="29" xfId="0" applyFont="1" applyFill="1" applyBorder="1"/>
    <xf numFmtId="3" fontId="3" fillId="5" borderId="27" xfId="0" applyNumberFormat="1" applyFont="1" applyFill="1" applyBorder="1"/>
    <xf numFmtId="3" fontId="3" fillId="5" borderId="25" xfId="0" applyNumberFormat="1" applyFont="1" applyFill="1" applyBorder="1"/>
    <xf numFmtId="3" fontId="3" fillId="5" borderId="28" xfId="0" applyNumberFormat="1" applyFont="1" applyFill="1" applyBorder="1" applyAlignment="1">
      <alignment wrapText="1"/>
    </xf>
    <xf numFmtId="0" fontId="3" fillId="6" borderId="29" xfId="0" applyFont="1" applyFill="1" applyBorder="1"/>
    <xf numFmtId="3" fontId="3" fillId="6" borderId="27" xfId="0" applyNumberFormat="1" applyFont="1" applyFill="1" applyBorder="1"/>
    <xf numFmtId="3" fontId="3" fillId="6" borderId="25" xfId="0" applyNumberFormat="1" applyFont="1" applyFill="1" applyBorder="1"/>
    <xf numFmtId="3" fontId="3" fillId="6" borderId="25" xfId="0" applyNumberFormat="1" applyFont="1" applyFill="1" applyBorder="1" applyAlignment="1">
      <alignment wrapText="1"/>
    </xf>
    <xf numFmtId="3" fontId="3" fillId="6" borderId="28" xfId="0" applyNumberFormat="1" applyFont="1" applyFill="1" applyBorder="1" applyAlignment="1">
      <alignment wrapText="1"/>
    </xf>
    <xf numFmtId="0" fontId="3" fillId="7" borderId="29" xfId="0" applyFont="1" applyFill="1" applyBorder="1"/>
    <xf numFmtId="3" fontId="3" fillId="7" borderId="27" xfId="0" applyNumberFormat="1" applyFont="1" applyFill="1" applyBorder="1"/>
    <xf numFmtId="3" fontId="3" fillId="7" borderId="25" xfId="0" applyNumberFormat="1" applyFont="1" applyFill="1" applyBorder="1"/>
    <xf numFmtId="3" fontId="3" fillId="7" borderId="28" xfId="0" applyNumberFormat="1" applyFont="1" applyFill="1" applyBorder="1" applyAlignment="1">
      <alignment wrapText="1"/>
    </xf>
    <xf numFmtId="3" fontId="0" fillId="3" borderId="12" xfId="0" applyNumberFormat="1" applyFill="1" applyBorder="1" applyAlignment="1">
      <alignment wrapText="1"/>
    </xf>
    <xf numFmtId="3" fontId="1" fillId="3" borderId="13" xfId="0" applyNumberFormat="1" applyFont="1" applyFill="1" applyBorder="1" applyAlignment="1">
      <alignment wrapText="1"/>
    </xf>
    <xf numFmtId="3" fontId="1" fillId="3" borderId="12" xfId="0" applyNumberFormat="1" applyFont="1" applyFill="1" applyBorder="1" applyAlignment="1">
      <alignment wrapText="1"/>
    </xf>
    <xf numFmtId="3" fontId="3" fillId="3" borderId="28" xfId="0" applyNumberFormat="1" applyFont="1" applyFill="1" applyBorder="1" applyAlignment="1">
      <alignment wrapText="1"/>
    </xf>
    <xf numFmtId="3" fontId="0" fillId="3" borderId="14" xfId="0" applyNumberFormat="1" applyFill="1" applyBorder="1" applyAlignment="1">
      <alignment wrapText="1"/>
    </xf>
    <xf numFmtId="3" fontId="0" fillId="3" borderId="15" xfId="0" applyNumberFormat="1" applyFill="1" applyBorder="1" applyAlignment="1">
      <alignment wrapText="1"/>
    </xf>
    <xf numFmtId="3" fontId="0" fillId="3" borderId="23" xfId="0" applyNumberFormat="1" applyFill="1" applyBorder="1" applyAlignment="1">
      <alignment wrapText="1"/>
    </xf>
    <xf numFmtId="0" fontId="0" fillId="0" borderId="0" xfId="0" applyAlignment="1">
      <alignment wrapText="1"/>
    </xf>
    <xf numFmtId="0" fontId="1" fillId="0" borderId="3" xfId="0" applyFont="1" applyBorder="1" applyAlignment="1">
      <alignment wrapText="1"/>
    </xf>
    <xf numFmtId="0" fontId="1" fillId="0" borderId="0" xfId="0" applyFont="1" applyBorder="1" applyAlignment="1">
      <alignment wrapText="1"/>
    </xf>
    <xf numFmtId="0" fontId="2" fillId="0" borderId="25"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20" xfId="0" applyBorder="1" applyAlignment="1">
      <alignment wrapText="1"/>
    </xf>
    <xf numFmtId="0" fontId="4" fillId="9" borderId="0" xfId="0" applyFont="1" applyFill="1" applyAlignment="1">
      <alignment wrapText="1"/>
    </xf>
    <xf numFmtId="0" fontId="0" fillId="2" borderId="17" xfId="0" applyFont="1" applyFill="1" applyBorder="1" applyAlignment="1">
      <alignment horizontal="left" wrapText="1"/>
    </xf>
    <xf numFmtId="0" fontId="4" fillId="7" borderId="0" xfId="0" applyFont="1" applyFill="1" applyAlignment="1">
      <alignment wrapText="1"/>
    </xf>
    <xf numFmtId="0" fontId="4" fillId="8" borderId="0" xfId="0" applyFont="1" applyFill="1" applyAlignment="1">
      <alignment wrapText="1"/>
    </xf>
    <xf numFmtId="0" fontId="4" fillId="10" borderId="0" xfId="0" applyFont="1" applyFill="1" applyAlignment="1">
      <alignment wrapText="1"/>
    </xf>
    <xf numFmtId="0" fontId="0" fillId="10" borderId="0" xfId="0" applyFill="1"/>
    <xf numFmtId="3" fontId="3" fillId="4" borderId="28" xfId="0" applyNumberFormat="1" applyFont="1" applyFill="1" applyBorder="1" applyAlignment="1">
      <alignment wrapText="1"/>
    </xf>
    <xf numFmtId="3" fontId="0" fillId="4" borderId="14" xfId="0" applyNumberFormat="1" applyFill="1" applyBorder="1" applyAlignment="1">
      <alignment wrapText="1"/>
    </xf>
    <xf numFmtId="3" fontId="0" fillId="4" borderId="15" xfId="0" applyNumberFormat="1" applyFill="1" applyBorder="1" applyAlignment="1">
      <alignment wrapText="1"/>
    </xf>
    <xf numFmtId="3" fontId="0" fillId="4" borderId="23" xfId="0" applyNumberFormat="1" applyFill="1" applyBorder="1" applyAlignment="1">
      <alignment wrapText="1"/>
    </xf>
    <xf numFmtId="0" fontId="5" fillId="0" borderId="0" xfId="0" applyFont="1"/>
    <xf numFmtId="0" fontId="0" fillId="11" borderId="4" xfId="0" applyFill="1" applyBorder="1"/>
    <xf numFmtId="3" fontId="0" fillId="11" borderId="16" xfId="0" applyNumberFormat="1" applyFill="1" applyBorder="1"/>
    <xf numFmtId="3" fontId="0" fillId="11" borderId="0" xfId="0" applyNumberFormat="1" applyFill="1"/>
    <xf numFmtId="3" fontId="0" fillId="11" borderId="12" xfId="0" applyNumberFormat="1" applyFill="1" applyBorder="1" applyAlignment="1">
      <alignment wrapText="1"/>
    </xf>
    <xf numFmtId="3" fontId="1" fillId="11" borderId="5" xfId="0" applyNumberFormat="1" applyFont="1" applyFill="1" applyBorder="1"/>
    <xf numFmtId="3" fontId="1" fillId="11" borderId="17" xfId="0" applyNumberFormat="1" applyFont="1" applyFill="1" applyBorder="1"/>
    <xf numFmtId="3" fontId="1" fillId="11" borderId="3" xfId="0" applyNumberFormat="1" applyFont="1" applyFill="1" applyBorder="1"/>
    <xf numFmtId="3" fontId="1" fillId="11" borderId="13" xfId="0" applyNumberFormat="1" applyFont="1" applyFill="1" applyBorder="1" applyAlignment="1">
      <alignment wrapText="1"/>
    </xf>
    <xf numFmtId="3" fontId="1" fillId="11" borderId="4" xfId="0" applyNumberFormat="1" applyFont="1" applyFill="1" applyBorder="1"/>
    <xf numFmtId="3" fontId="1" fillId="11" borderId="16" xfId="0" applyNumberFormat="1" applyFont="1" applyFill="1" applyBorder="1"/>
    <xf numFmtId="3" fontId="1" fillId="11" borderId="0" xfId="0" applyNumberFormat="1" applyFont="1" applyFill="1" applyBorder="1"/>
    <xf numFmtId="3" fontId="1" fillId="11" borderId="12" xfId="0" applyNumberFormat="1" applyFont="1" applyFill="1" applyBorder="1" applyAlignment="1">
      <alignment wrapText="1"/>
    </xf>
    <xf numFmtId="0" fontId="3" fillId="11" borderId="29" xfId="0" applyFont="1" applyFill="1" applyBorder="1"/>
    <xf numFmtId="3" fontId="3" fillId="11" borderId="27" xfId="0" applyNumberFormat="1" applyFont="1" applyFill="1" applyBorder="1"/>
    <xf numFmtId="3" fontId="3" fillId="11" borderId="25" xfId="0" applyNumberFormat="1" applyFont="1" applyFill="1" applyBorder="1"/>
    <xf numFmtId="3" fontId="3" fillId="11" borderId="28" xfId="0" applyNumberFormat="1" applyFont="1" applyFill="1" applyBorder="1" applyAlignment="1">
      <alignment wrapText="1"/>
    </xf>
    <xf numFmtId="0" fontId="0" fillId="11" borderId="6" xfId="0" applyFill="1" applyBorder="1"/>
    <xf numFmtId="3" fontId="0" fillId="11" borderId="18" xfId="0" applyNumberFormat="1" applyFill="1" applyBorder="1"/>
    <xf numFmtId="3" fontId="0" fillId="11" borderId="1" xfId="0" applyNumberFormat="1" applyFill="1" applyBorder="1"/>
    <xf numFmtId="3" fontId="0" fillId="11" borderId="14" xfId="0" applyNumberFormat="1" applyFill="1" applyBorder="1" applyAlignment="1">
      <alignment wrapText="1"/>
    </xf>
    <xf numFmtId="0" fontId="0" fillId="11" borderId="7" xfId="0" applyFill="1" applyBorder="1"/>
    <xf numFmtId="3" fontId="0" fillId="11" borderId="19" xfId="0" applyNumberFormat="1" applyFill="1" applyBorder="1"/>
    <xf numFmtId="3" fontId="0" fillId="11" borderId="2" xfId="0" applyNumberFormat="1" applyFill="1" applyBorder="1"/>
    <xf numFmtId="3" fontId="0" fillId="11" borderId="15" xfId="0" applyNumberFormat="1" applyFill="1" applyBorder="1" applyAlignment="1">
      <alignment wrapText="1"/>
    </xf>
    <xf numFmtId="0" fontId="0" fillId="11" borderId="24" xfId="0" applyFill="1" applyBorder="1"/>
    <xf numFmtId="3" fontId="0" fillId="11" borderId="22" xfId="0" applyNumberFormat="1" applyFill="1" applyBorder="1"/>
    <xf numFmtId="3" fontId="0" fillId="11" borderId="20" xfId="0" applyNumberFormat="1" applyFill="1" applyBorder="1"/>
    <xf numFmtId="3" fontId="0" fillId="11" borderId="23" xfId="0" applyNumberFormat="1" applyFill="1" applyBorder="1" applyAlignment="1">
      <alignment wrapText="1"/>
    </xf>
    <xf numFmtId="0" fontId="5" fillId="0" borderId="0" xfId="0" applyFont="1" applyAlignment="1">
      <alignment wrapText="1"/>
    </xf>
    <xf numFmtId="0" fontId="6" fillId="0" borderId="30" xfId="0" applyFont="1" applyBorder="1" applyAlignment="1">
      <alignment horizontal="left" vertical="center"/>
    </xf>
    <xf numFmtId="0" fontId="7" fillId="0" borderId="30" xfId="0" applyFont="1"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8" fillId="0" borderId="2" xfId="0" applyFont="1" applyBorder="1"/>
    <xf numFmtId="0" fontId="9" fillId="0" borderId="0" xfId="0" applyFont="1" applyBorder="1"/>
    <xf numFmtId="3" fontId="10" fillId="7" borderId="15" xfId="0" applyNumberFormat="1" applyFont="1" applyFill="1" applyBorder="1" applyAlignment="1">
      <alignment wrapText="1"/>
    </xf>
    <xf numFmtId="0" fontId="10" fillId="0" borderId="2" xfId="0" applyFont="1" applyBorder="1" applyAlignment="1">
      <alignment wrapText="1"/>
    </xf>
    <xf numFmtId="0" fontId="10" fillId="0" borderId="2" xfId="0" applyFont="1" applyBorder="1"/>
    <xf numFmtId="4" fontId="10" fillId="2" borderId="11" xfId="0" applyNumberFormat="1" applyFont="1" applyFill="1" applyBorder="1"/>
    <xf numFmtId="0" fontId="10" fillId="2" borderId="19" xfId="0" applyFont="1" applyFill="1" applyBorder="1" applyAlignment="1">
      <alignment horizontal="left" wrapText="1"/>
    </xf>
    <xf numFmtId="0" fontId="10" fillId="3" borderId="7" xfId="0" applyFont="1" applyFill="1" applyBorder="1"/>
    <xf numFmtId="3" fontId="10" fillId="3" borderId="19" xfId="0" applyNumberFormat="1" applyFont="1" applyFill="1" applyBorder="1"/>
    <xf numFmtId="3" fontId="10" fillId="3" borderId="2" xfId="0" applyNumberFormat="1" applyFont="1" applyFill="1" applyBorder="1"/>
    <xf numFmtId="3" fontId="10" fillId="3" borderId="15" xfId="0" applyNumberFormat="1" applyFont="1" applyFill="1" applyBorder="1" applyAlignment="1">
      <alignment wrapText="1"/>
    </xf>
    <xf numFmtId="0" fontId="10" fillId="4" borderId="7" xfId="0" applyFont="1" applyFill="1" applyBorder="1"/>
    <xf numFmtId="3" fontId="10" fillId="4" borderId="19" xfId="0" applyNumberFormat="1" applyFont="1" applyFill="1" applyBorder="1"/>
    <xf numFmtId="3" fontId="10" fillId="4" borderId="2" xfId="0" applyNumberFormat="1" applyFont="1" applyFill="1" applyBorder="1"/>
    <xf numFmtId="3" fontId="10" fillId="4" borderId="15" xfId="0" applyNumberFormat="1" applyFont="1" applyFill="1" applyBorder="1"/>
    <xf numFmtId="0" fontId="10" fillId="5" borderId="7" xfId="0" applyFont="1" applyFill="1" applyBorder="1"/>
    <xf numFmtId="3" fontId="10" fillId="5" borderId="19" xfId="0" applyNumberFormat="1" applyFont="1" applyFill="1" applyBorder="1"/>
    <xf numFmtId="3" fontId="10" fillId="5" borderId="2" xfId="0" applyNumberFormat="1" applyFont="1" applyFill="1" applyBorder="1"/>
    <xf numFmtId="3" fontId="10" fillId="5" borderId="15" xfId="0" applyNumberFormat="1" applyFont="1" applyFill="1" applyBorder="1" applyAlignment="1">
      <alignment wrapText="1"/>
    </xf>
    <xf numFmtId="0" fontId="10" fillId="6" borderId="7" xfId="0" applyFont="1" applyFill="1" applyBorder="1"/>
    <xf numFmtId="3" fontId="10" fillId="6" borderId="19" xfId="0" applyNumberFormat="1" applyFont="1" applyFill="1" applyBorder="1"/>
    <xf numFmtId="3" fontId="10" fillId="6" borderId="2" xfId="0" applyNumberFormat="1" applyFont="1" applyFill="1" applyBorder="1"/>
    <xf numFmtId="3" fontId="10" fillId="6" borderId="2" xfId="0" applyNumberFormat="1" applyFont="1" applyFill="1" applyBorder="1" applyAlignment="1">
      <alignment wrapText="1"/>
    </xf>
    <xf numFmtId="3" fontId="10" fillId="6" borderId="15" xfId="0" applyNumberFormat="1" applyFont="1" applyFill="1" applyBorder="1" applyAlignment="1">
      <alignment wrapText="1"/>
    </xf>
    <xf numFmtId="0" fontId="10" fillId="7" borderId="7" xfId="0" applyFont="1" applyFill="1" applyBorder="1"/>
    <xf numFmtId="3" fontId="10" fillId="7" borderId="19" xfId="0" applyNumberFormat="1" applyFont="1" applyFill="1" applyBorder="1"/>
    <xf numFmtId="3" fontId="10" fillId="7" borderId="2" xfId="0" applyNumberFormat="1" applyFont="1" applyFill="1" applyBorder="1"/>
    <xf numFmtId="3" fontId="10" fillId="4" borderId="15" xfId="0" applyNumberFormat="1" applyFont="1" applyFill="1" applyBorder="1" applyAlignment="1">
      <alignment wrapText="1"/>
    </xf>
    <xf numFmtId="0" fontId="10" fillId="0" borderId="1" xfId="0" applyFont="1" applyBorder="1" applyAlignment="1">
      <alignment wrapText="1"/>
    </xf>
    <xf numFmtId="0" fontId="10" fillId="0" borderId="1" xfId="0" applyFont="1" applyBorder="1"/>
    <xf numFmtId="4" fontId="10" fillId="2" borderId="10" xfId="0" applyNumberFormat="1" applyFont="1" applyFill="1" applyBorder="1"/>
    <xf numFmtId="0" fontId="10" fillId="2" borderId="18" xfId="0" applyFont="1" applyFill="1" applyBorder="1" applyAlignment="1">
      <alignment horizontal="left" wrapText="1"/>
    </xf>
    <xf numFmtId="0" fontId="10" fillId="3" borderId="6" xfId="0" applyFont="1" applyFill="1" applyBorder="1"/>
    <xf numFmtId="3" fontId="10" fillId="3" borderId="18" xfId="0" applyNumberFormat="1" applyFont="1" applyFill="1" applyBorder="1"/>
    <xf numFmtId="3" fontId="10" fillId="3" borderId="1" xfId="0" applyNumberFormat="1" applyFont="1" applyFill="1" applyBorder="1"/>
    <xf numFmtId="3" fontId="10" fillId="3" borderId="14" xfId="0" applyNumberFormat="1" applyFont="1" applyFill="1" applyBorder="1" applyAlignment="1">
      <alignment wrapText="1"/>
    </xf>
    <xf numFmtId="0" fontId="10" fillId="4" borderId="6" xfId="0" applyFont="1" applyFill="1" applyBorder="1"/>
    <xf numFmtId="3" fontId="10" fillId="4" borderId="18" xfId="0" applyNumberFormat="1" applyFont="1" applyFill="1" applyBorder="1"/>
    <xf numFmtId="3" fontId="10" fillId="4" borderId="1" xfId="0" applyNumberFormat="1" applyFont="1" applyFill="1" applyBorder="1"/>
    <xf numFmtId="3" fontId="10" fillId="4" borderId="14" xfId="0" applyNumberFormat="1" applyFont="1" applyFill="1" applyBorder="1"/>
    <xf numFmtId="0" fontId="10" fillId="5" borderId="6" xfId="0" applyFont="1" applyFill="1" applyBorder="1"/>
    <xf numFmtId="3" fontId="10" fillId="5" borderId="18" xfId="0" applyNumberFormat="1" applyFont="1" applyFill="1" applyBorder="1"/>
    <xf numFmtId="3" fontId="10" fillId="5" borderId="1" xfId="0" applyNumberFormat="1" applyFont="1" applyFill="1" applyBorder="1"/>
    <xf numFmtId="3" fontId="10" fillId="5" borderId="14" xfId="0" applyNumberFormat="1" applyFont="1" applyFill="1" applyBorder="1" applyAlignment="1">
      <alignment wrapText="1"/>
    </xf>
    <xf numFmtId="0" fontId="10" fillId="6" borderId="6" xfId="0" applyFont="1" applyFill="1" applyBorder="1"/>
    <xf numFmtId="3" fontId="10" fillId="6" borderId="18" xfId="0" applyNumberFormat="1" applyFont="1" applyFill="1" applyBorder="1"/>
    <xf numFmtId="3" fontId="10" fillId="6" borderId="1" xfId="0" applyNumberFormat="1" applyFont="1" applyFill="1" applyBorder="1"/>
    <xf numFmtId="3" fontId="10" fillId="6" borderId="1" xfId="0" applyNumberFormat="1" applyFont="1" applyFill="1" applyBorder="1" applyAlignment="1">
      <alignment wrapText="1"/>
    </xf>
    <xf numFmtId="3" fontId="10" fillId="6" borderId="14" xfId="0" applyNumberFormat="1" applyFont="1" applyFill="1" applyBorder="1" applyAlignment="1">
      <alignment wrapText="1"/>
    </xf>
    <xf numFmtId="0" fontId="10" fillId="7" borderId="6" xfId="0" applyFont="1" applyFill="1" applyBorder="1"/>
    <xf numFmtId="3" fontId="10" fillId="7" borderId="18" xfId="0" applyNumberFormat="1" applyFont="1" applyFill="1" applyBorder="1"/>
    <xf numFmtId="3" fontId="10" fillId="7" borderId="1" xfId="0" applyNumberFormat="1" applyFont="1" applyFill="1" applyBorder="1"/>
    <xf numFmtId="3" fontId="10" fillId="7" borderId="14" xfId="0" applyNumberFormat="1" applyFont="1" applyFill="1" applyBorder="1" applyAlignment="1">
      <alignment wrapText="1"/>
    </xf>
    <xf numFmtId="8" fontId="7" fillId="0" borderId="30" xfId="0" applyNumberFormat="1" applyFont="1" applyBorder="1" applyAlignment="1">
      <alignment horizontal="left" vertical="center"/>
    </xf>
    <xf numFmtId="6" fontId="7" fillId="0" borderId="30" xfId="0" applyNumberFormat="1" applyFont="1" applyBorder="1" applyAlignment="1">
      <alignment horizontal="left" vertical="center"/>
    </xf>
    <xf numFmtId="0" fontId="5" fillId="12" borderId="0" xfId="0" applyFont="1" applyFill="1" applyAlignment="1">
      <alignment wrapText="1"/>
    </xf>
    <xf numFmtId="0" fontId="5" fillId="12" borderId="0" xfId="0" applyFont="1" applyFill="1"/>
    <xf numFmtId="0" fontId="0" fillId="12" borderId="0" xfId="0" applyFill="1"/>
    <xf numFmtId="0" fontId="2" fillId="0" borderId="0" xfId="0" applyFont="1" applyBorder="1" applyAlignment="1">
      <alignment wrapText="1"/>
    </xf>
    <xf numFmtId="0" fontId="3" fillId="0" borderId="0" xfId="0" applyFont="1" applyBorder="1"/>
    <xf numFmtId="4" fontId="3" fillId="2" borderId="8" xfId="0" applyNumberFormat="1" applyFont="1" applyFill="1" applyBorder="1"/>
    <xf numFmtId="0" fontId="3" fillId="2" borderId="16" xfId="0" applyFont="1" applyFill="1" applyBorder="1" applyAlignment="1">
      <alignment horizontal="left" wrapText="1"/>
    </xf>
    <xf numFmtId="0" fontId="3" fillId="2" borderId="0" xfId="0" applyFont="1" applyFill="1" applyBorder="1"/>
    <xf numFmtId="0" fontId="3" fillId="2" borderId="12" xfId="0" applyFont="1" applyFill="1" applyBorder="1"/>
    <xf numFmtId="0" fontId="3" fillId="3" borderId="4" xfId="0" applyFont="1" applyFill="1" applyBorder="1"/>
    <xf numFmtId="3" fontId="3" fillId="3" borderId="16" xfId="0" applyNumberFormat="1" applyFont="1" applyFill="1" applyBorder="1"/>
    <xf numFmtId="3" fontId="3" fillId="3" borderId="0" xfId="0" applyNumberFormat="1" applyFont="1" applyFill="1" applyBorder="1"/>
    <xf numFmtId="3" fontId="3" fillId="3" borderId="12" xfId="0" applyNumberFormat="1" applyFont="1" applyFill="1" applyBorder="1" applyAlignment="1">
      <alignment wrapText="1"/>
    </xf>
    <xf numFmtId="0" fontId="3" fillId="4" borderId="4" xfId="0" applyFont="1" applyFill="1" applyBorder="1"/>
    <xf numFmtId="3" fontId="3" fillId="4" borderId="16" xfId="0" applyNumberFormat="1" applyFont="1" applyFill="1" applyBorder="1"/>
    <xf numFmtId="3" fontId="3" fillId="4" borderId="0" xfId="0" applyNumberFormat="1" applyFont="1" applyFill="1" applyBorder="1"/>
    <xf numFmtId="3" fontId="3" fillId="4" borderId="12" xfId="0" applyNumberFormat="1" applyFont="1" applyFill="1" applyBorder="1" applyAlignment="1">
      <alignment wrapText="1"/>
    </xf>
    <xf numFmtId="0" fontId="3" fillId="5" borderId="4" xfId="0" applyFont="1" applyFill="1" applyBorder="1"/>
    <xf numFmtId="3" fontId="3" fillId="5" borderId="16" xfId="0" applyNumberFormat="1" applyFont="1" applyFill="1" applyBorder="1"/>
    <xf numFmtId="3" fontId="3" fillId="5" borderId="0" xfId="0" applyNumberFormat="1" applyFont="1" applyFill="1" applyBorder="1"/>
    <xf numFmtId="3" fontId="3" fillId="5" borderId="12" xfId="0" applyNumberFormat="1" applyFont="1" applyFill="1" applyBorder="1" applyAlignment="1">
      <alignment wrapText="1"/>
    </xf>
    <xf numFmtId="0" fontId="3" fillId="6" borderId="4" xfId="0" applyFont="1" applyFill="1" applyBorder="1"/>
    <xf numFmtId="3" fontId="3" fillId="6" borderId="16" xfId="0" applyNumberFormat="1" applyFont="1" applyFill="1" applyBorder="1"/>
    <xf numFmtId="3" fontId="3" fillId="6" borderId="0" xfId="0" applyNumberFormat="1" applyFont="1" applyFill="1" applyBorder="1"/>
    <xf numFmtId="3" fontId="3" fillId="6" borderId="0" xfId="0" applyNumberFormat="1" applyFont="1" applyFill="1" applyBorder="1" applyAlignment="1">
      <alignment wrapText="1"/>
    </xf>
    <xf numFmtId="3" fontId="3" fillId="6" borderId="12" xfId="0" applyNumberFormat="1" applyFont="1" applyFill="1" applyBorder="1" applyAlignment="1">
      <alignment wrapText="1"/>
    </xf>
    <xf numFmtId="0" fontId="3" fillId="7" borderId="4" xfId="0" applyFont="1" applyFill="1" applyBorder="1"/>
    <xf numFmtId="3" fontId="3" fillId="7" borderId="16" xfId="0" applyNumberFormat="1" applyFont="1" applyFill="1" applyBorder="1"/>
    <xf numFmtId="3" fontId="3" fillId="7" borderId="0" xfId="0" applyNumberFormat="1" applyFont="1" applyFill="1" applyBorder="1"/>
    <xf numFmtId="3" fontId="3" fillId="7" borderId="12" xfId="0" applyNumberFormat="1" applyFont="1" applyFill="1" applyBorder="1" applyAlignment="1">
      <alignment wrapText="1"/>
    </xf>
    <xf numFmtId="0" fontId="11" fillId="0" borderId="0" xfId="0" applyFont="1"/>
    <xf numFmtId="0" fontId="12" fillId="0" borderId="0" xfId="0" applyFont="1"/>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6" borderId="3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C00FF"/>
      <color rgb="FFEEEC96"/>
      <color rgb="FFE7E4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abSelected="1" workbookViewId="0">
      <selection activeCell="A15" sqref="A15"/>
    </sheetView>
  </sheetViews>
  <sheetFormatPr defaultRowHeight="18" x14ac:dyDescent="0.35"/>
  <cols>
    <col min="1" max="1" width="136" style="203" customWidth="1"/>
    <col min="2" max="2" width="9.109375" style="203"/>
  </cols>
  <sheetData>
    <row r="1" spans="1:2" ht="25.8" x14ac:dyDescent="0.5">
      <c r="A1" s="322" t="s">
        <v>177</v>
      </c>
    </row>
    <row r="2" spans="1:2" ht="36" x14ac:dyDescent="0.35">
      <c r="A2" s="232" t="s">
        <v>117</v>
      </c>
    </row>
    <row r="3" spans="1:2" x14ac:dyDescent="0.35">
      <c r="A3" s="232"/>
    </row>
    <row r="4" spans="1:2" ht="36" x14ac:dyDescent="0.35">
      <c r="A4" s="232" t="s">
        <v>178</v>
      </c>
    </row>
    <row r="5" spans="1:2" x14ac:dyDescent="0.35">
      <c r="A5" s="232"/>
    </row>
    <row r="6" spans="1:2" x14ac:dyDescent="0.35">
      <c r="A6" s="232" t="s">
        <v>172</v>
      </c>
    </row>
    <row r="7" spans="1:2" s="294" customFormat="1" x14ac:dyDescent="0.35">
      <c r="A7" s="292" t="s">
        <v>175</v>
      </c>
      <c r="B7" s="293"/>
    </row>
    <row r="8" spans="1:2" s="294" customFormat="1" x14ac:dyDescent="0.35">
      <c r="A8" s="292" t="s">
        <v>173</v>
      </c>
      <c r="B8" s="293"/>
    </row>
    <row r="9" spans="1:2" s="294" customFormat="1" x14ac:dyDescent="0.35">
      <c r="A9" s="292" t="s">
        <v>174</v>
      </c>
      <c r="B9" s="293"/>
    </row>
    <row r="10" spans="1:2" x14ac:dyDescent="0.35">
      <c r="A10" s="232"/>
    </row>
    <row r="11" spans="1:2" x14ac:dyDescent="0.35">
      <c r="A11" s="232" t="s">
        <v>179</v>
      </c>
    </row>
    <row r="12" spans="1:2" x14ac:dyDescent="0.35">
      <c r="A12" s="232" t="s">
        <v>113</v>
      </c>
    </row>
    <row r="13" spans="1:2" ht="36" x14ac:dyDescent="0.35">
      <c r="A13" s="232" t="s">
        <v>115</v>
      </c>
    </row>
    <row r="14" spans="1:2" x14ac:dyDescent="0.35">
      <c r="A14" s="232" t="s">
        <v>187</v>
      </c>
    </row>
    <row r="15" spans="1:2" x14ac:dyDescent="0.35">
      <c r="A15" s="232" t="s">
        <v>114</v>
      </c>
    </row>
    <row r="16" spans="1:2" x14ac:dyDescent="0.35">
      <c r="A16" s="232" t="s">
        <v>118</v>
      </c>
    </row>
    <row r="17" spans="1:1" ht="36" x14ac:dyDescent="0.35">
      <c r="A17" s="232" t="s">
        <v>180</v>
      </c>
    </row>
    <row r="18" spans="1:1" x14ac:dyDescent="0.35">
      <c r="A18" s="232"/>
    </row>
    <row r="19" spans="1:1" x14ac:dyDescent="0.35">
      <c r="A19" s="232" t="s">
        <v>136</v>
      </c>
    </row>
    <row r="20" spans="1:1" x14ac:dyDescent="0.35">
      <c r="A20" s="232" t="s">
        <v>131</v>
      </c>
    </row>
    <row r="21" spans="1:1" x14ac:dyDescent="0.35">
      <c r="A21" s="232" t="s">
        <v>132</v>
      </c>
    </row>
    <row r="22" spans="1:1" x14ac:dyDescent="0.35">
      <c r="A22" s="232" t="s">
        <v>133</v>
      </c>
    </row>
    <row r="23" spans="1:1" x14ac:dyDescent="0.35">
      <c r="A23" s="232" t="s">
        <v>134</v>
      </c>
    </row>
    <row r="24" spans="1:1" x14ac:dyDescent="0.35">
      <c r="A24" s="232" t="s">
        <v>135</v>
      </c>
    </row>
    <row r="25" spans="1:1" x14ac:dyDescent="0.35">
      <c r="A25" s="232" t="s">
        <v>165</v>
      </c>
    </row>
    <row r="26" spans="1:1" x14ac:dyDescent="0.35">
      <c r="A26" s="232"/>
    </row>
    <row r="27" spans="1:1" x14ac:dyDescent="0.35">
      <c r="A27" s="232" t="s">
        <v>112</v>
      </c>
    </row>
    <row r="28" spans="1:1" x14ac:dyDescent="0.35">
      <c r="A28" s="232" t="s">
        <v>181</v>
      </c>
    </row>
    <row r="29" spans="1:1" ht="36" x14ac:dyDescent="0.35">
      <c r="A29" s="232" t="s">
        <v>182</v>
      </c>
    </row>
    <row r="30" spans="1:1" ht="36" x14ac:dyDescent="0.35">
      <c r="A30" s="232" t="s">
        <v>183</v>
      </c>
    </row>
    <row r="31" spans="1:1" x14ac:dyDescent="0.35">
      <c r="A31" s="232" t="s">
        <v>184</v>
      </c>
    </row>
    <row r="32" spans="1:1" x14ac:dyDescent="0.35">
      <c r="A32" s="232"/>
    </row>
    <row r="33" spans="1:1" x14ac:dyDescent="0.35">
      <c r="A33" s="232" t="s">
        <v>185</v>
      </c>
    </row>
    <row r="34" spans="1:1" x14ac:dyDescent="0.35">
      <c r="A34" s="232"/>
    </row>
    <row r="35" spans="1:1" x14ac:dyDescent="0.35">
      <c r="A35" s="232" t="s">
        <v>164</v>
      </c>
    </row>
    <row r="36" spans="1:1" x14ac:dyDescent="0.35">
      <c r="A36" s="232"/>
    </row>
    <row r="37" spans="1:1" x14ac:dyDescent="0.35">
      <c r="A37" s="232" t="s">
        <v>116</v>
      </c>
    </row>
    <row r="38" spans="1:1" x14ac:dyDescent="0.35">
      <c r="A38" s="232" t="s">
        <v>176</v>
      </c>
    </row>
    <row r="39" spans="1:1" x14ac:dyDescent="0.35">
      <c r="A39" s="232"/>
    </row>
    <row r="40" spans="1:1" x14ac:dyDescent="0.35">
      <c r="A40" s="232" t="s">
        <v>111</v>
      </c>
    </row>
    <row r="41" spans="1:1" x14ac:dyDescent="0.35">
      <c r="A41" s="232" t="s">
        <v>108</v>
      </c>
    </row>
    <row r="42" spans="1:1" ht="36" x14ac:dyDescent="0.35">
      <c r="A42" s="232" t="s">
        <v>109</v>
      </c>
    </row>
    <row r="43" spans="1:1" x14ac:dyDescent="0.35">
      <c r="A43" s="232" t="s">
        <v>107</v>
      </c>
    </row>
    <row r="44" spans="1:1" x14ac:dyDescent="0.35">
      <c r="A44" s="232" t="s">
        <v>110</v>
      </c>
    </row>
    <row r="47" spans="1:1" ht="28.8" x14ac:dyDescent="0.55000000000000004">
      <c r="A47" s="323" t="s">
        <v>186</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J44"/>
  <sheetViews>
    <sheetView view="pageBreakPreview" zoomScale="98" zoomScaleNormal="100" zoomScaleSheetLayoutView="98" workbookViewId="0">
      <selection activeCell="A5" sqref="A5"/>
    </sheetView>
  </sheetViews>
  <sheetFormatPr defaultRowHeight="14.4" x14ac:dyDescent="0.3"/>
  <cols>
    <col min="1" max="1" width="36.5546875" style="186" customWidth="1"/>
    <col min="2" max="2" width="31" customWidth="1"/>
    <col min="3" max="3" width="9.88671875" style="59" customWidth="1"/>
    <col min="4" max="4" width="45.6640625" style="102" customWidth="1"/>
    <col min="5" max="5" width="16.109375" style="4" customWidth="1"/>
    <col min="6" max="6" width="15.88671875" style="63" customWidth="1"/>
    <col min="7" max="7" width="23.33203125" style="12" customWidth="1"/>
    <col min="8" max="8" width="14.33203125" style="16" customWidth="1"/>
    <col min="9" max="9" width="17.109375" style="8" customWidth="1"/>
    <col min="10" max="10" width="14.33203125" style="16" customWidth="1"/>
    <col min="11" max="11" width="17.44140625" style="8" customWidth="1"/>
    <col min="12" max="12" width="45.6640625" style="179" customWidth="1"/>
    <col min="13" max="13" width="23.33203125" style="20" customWidth="1"/>
    <col min="14" max="14" width="14.33203125" style="21" customWidth="1"/>
    <col min="15" max="15" width="17.5546875" style="22" customWidth="1"/>
    <col min="16" max="16" width="14.33203125" style="21" customWidth="1"/>
    <col min="17" max="17" width="18.5546875" style="22" customWidth="1"/>
    <col min="18" max="18" width="45.6640625" style="23" customWidth="1"/>
    <col min="19" max="19" width="21.33203125" style="35" customWidth="1"/>
    <col min="20" max="20" width="14.33203125" style="36" customWidth="1"/>
    <col min="21" max="21" width="17.5546875" style="37" customWidth="1"/>
    <col min="22" max="22" width="14.33203125" style="36" customWidth="1"/>
    <col min="23" max="23" width="17.109375" style="37" customWidth="1"/>
    <col min="24" max="24" width="45.6640625" style="109" customWidth="1"/>
    <col min="25" max="25" width="23" style="47" customWidth="1"/>
    <col min="26" max="26" width="14.33203125" style="48" customWidth="1"/>
    <col min="27" max="27" width="18.5546875" style="49" customWidth="1"/>
    <col min="28" max="28" width="14.33203125" style="48" customWidth="1"/>
    <col min="29" max="29" width="17.109375" style="124" customWidth="1"/>
    <col min="30" max="30" width="45.6640625" style="119" customWidth="1"/>
    <col min="31" max="31" width="21.109375" style="70" customWidth="1"/>
    <col min="32" max="32" width="14.33203125" style="71" customWidth="1"/>
    <col min="33" max="33" width="16.6640625" style="72" customWidth="1"/>
    <col min="34" max="34" width="14.33203125" style="71" customWidth="1"/>
    <col min="35" max="35" width="17.44140625" style="72" customWidth="1"/>
    <col min="36" max="36" width="45.6640625" style="114" customWidth="1"/>
    <col min="37" max="44" width="9.109375" customWidth="1"/>
  </cols>
  <sheetData>
    <row r="1" spans="1:36" x14ac:dyDescent="0.3">
      <c r="A1" s="186" t="s">
        <v>87</v>
      </c>
      <c r="G1" s="12" t="s">
        <v>88</v>
      </c>
      <c r="H1" s="16" t="s">
        <v>88</v>
      </c>
      <c r="I1" s="8" t="s">
        <v>88</v>
      </c>
      <c r="J1" s="16" t="s">
        <v>88</v>
      </c>
      <c r="K1" s="8" t="s">
        <v>88</v>
      </c>
      <c r="L1" s="179" t="s">
        <v>88</v>
      </c>
      <c r="M1" s="20" t="s">
        <v>89</v>
      </c>
      <c r="N1" s="21" t="s">
        <v>89</v>
      </c>
      <c r="O1" s="22" t="s">
        <v>89</v>
      </c>
      <c r="P1" s="21" t="s">
        <v>89</v>
      </c>
      <c r="Q1" s="22" t="s">
        <v>89</v>
      </c>
      <c r="R1" s="23" t="s">
        <v>89</v>
      </c>
      <c r="S1" s="35" t="s">
        <v>93</v>
      </c>
      <c r="T1" s="36" t="s">
        <v>93</v>
      </c>
      <c r="U1" s="37" t="s">
        <v>93</v>
      </c>
      <c r="V1" s="36" t="s">
        <v>93</v>
      </c>
      <c r="W1" s="37" t="s">
        <v>93</v>
      </c>
      <c r="X1" s="109" t="s">
        <v>93</v>
      </c>
      <c r="Y1" s="47" t="s">
        <v>93</v>
      </c>
      <c r="Z1" s="48" t="s">
        <v>93</v>
      </c>
      <c r="AA1" s="49" t="s">
        <v>93</v>
      </c>
      <c r="AB1" s="48" t="s">
        <v>93</v>
      </c>
      <c r="AC1" s="124" t="s">
        <v>93</v>
      </c>
      <c r="AD1" s="119" t="s">
        <v>93</v>
      </c>
      <c r="AE1" s="204" t="s">
        <v>94</v>
      </c>
      <c r="AF1" s="205" t="s">
        <v>94</v>
      </c>
      <c r="AG1" s="206" t="s">
        <v>94</v>
      </c>
      <c r="AH1" s="205" t="s">
        <v>94</v>
      </c>
      <c r="AI1" s="206" t="s">
        <v>94</v>
      </c>
      <c r="AJ1" s="207" t="s">
        <v>94</v>
      </c>
    </row>
    <row r="2" spans="1:36" ht="71.25" customHeight="1" thickBot="1" x14ac:dyDescent="0.45">
      <c r="A2" s="193" t="s">
        <v>99</v>
      </c>
      <c r="B2" s="67"/>
      <c r="C2" s="59" t="s">
        <v>96</v>
      </c>
      <c r="D2" s="194" t="s">
        <v>97</v>
      </c>
      <c r="E2" s="4" t="s">
        <v>84</v>
      </c>
      <c r="F2" s="63" t="s">
        <v>84</v>
      </c>
      <c r="G2" s="12" t="s">
        <v>90</v>
      </c>
      <c r="H2" s="16" t="s">
        <v>83</v>
      </c>
      <c r="I2" s="8" t="s">
        <v>83</v>
      </c>
      <c r="J2" s="16" t="s">
        <v>83</v>
      </c>
      <c r="K2" s="8" t="s">
        <v>83</v>
      </c>
      <c r="L2" s="179" t="s">
        <v>92</v>
      </c>
      <c r="M2" s="20" t="s">
        <v>90</v>
      </c>
      <c r="N2" s="21" t="s">
        <v>83</v>
      </c>
      <c r="O2" s="22" t="s">
        <v>83</v>
      </c>
      <c r="P2" s="21" t="s">
        <v>83</v>
      </c>
      <c r="Q2" s="22" t="s">
        <v>83</v>
      </c>
      <c r="R2" s="107" t="s">
        <v>92</v>
      </c>
      <c r="S2" s="35" t="s">
        <v>90</v>
      </c>
      <c r="T2" s="36" t="s">
        <v>83</v>
      </c>
      <c r="U2" s="37" t="s">
        <v>83</v>
      </c>
      <c r="V2" s="36" t="s">
        <v>83</v>
      </c>
      <c r="W2" s="37" t="s">
        <v>83</v>
      </c>
      <c r="X2" s="109" t="s">
        <v>92</v>
      </c>
      <c r="Y2" s="47" t="s">
        <v>90</v>
      </c>
      <c r="Z2" s="48" t="s">
        <v>83</v>
      </c>
      <c r="AA2" s="49" t="s">
        <v>83</v>
      </c>
      <c r="AB2" s="48" t="s">
        <v>83</v>
      </c>
      <c r="AC2" s="124" t="s">
        <v>83</v>
      </c>
      <c r="AD2" s="119" t="s">
        <v>92</v>
      </c>
      <c r="AE2" s="204" t="s">
        <v>90</v>
      </c>
      <c r="AF2" s="205" t="s">
        <v>83</v>
      </c>
      <c r="AG2" s="206" t="s">
        <v>83</v>
      </c>
      <c r="AH2" s="205" t="s">
        <v>83</v>
      </c>
      <c r="AI2" s="206" t="s">
        <v>83</v>
      </c>
      <c r="AJ2" s="207" t="s">
        <v>95</v>
      </c>
    </row>
    <row r="3" spans="1:36" s="3" customFormat="1" ht="43.8" thickBot="1" x14ac:dyDescent="0.35">
      <c r="A3" s="187" t="s">
        <v>0</v>
      </c>
      <c r="B3" s="3" t="s">
        <v>1</v>
      </c>
      <c r="C3" s="60" t="s">
        <v>78</v>
      </c>
      <c r="D3" s="103" t="s">
        <v>100</v>
      </c>
      <c r="E3" s="5" t="s">
        <v>85</v>
      </c>
      <c r="F3" s="64" t="s">
        <v>86</v>
      </c>
      <c r="G3" s="13" t="s">
        <v>91</v>
      </c>
      <c r="H3" s="17" t="s">
        <v>79</v>
      </c>
      <c r="I3" s="9" t="s">
        <v>80</v>
      </c>
      <c r="J3" s="17" t="s">
        <v>81</v>
      </c>
      <c r="K3" s="9" t="s">
        <v>82</v>
      </c>
      <c r="L3" s="180" t="s">
        <v>166</v>
      </c>
      <c r="M3" s="24" t="s">
        <v>91</v>
      </c>
      <c r="N3" s="25" t="s">
        <v>79</v>
      </c>
      <c r="O3" s="26" t="s">
        <v>80</v>
      </c>
      <c r="P3" s="25" t="s">
        <v>81</v>
      </c>
      <c r="Q3" s="26" t="s">
        <v>82</v>
      </c>
      <c r="R3" s="108" t="s">
        <v>166</v>
      </c>
      <c r="S3" s="38" t="s">
        <v>91</v>
      </c>
      <c r="T3" s="39" t="s">
        <v>79</v>
      </c>
      <c r="U3" s="40" t="s">
        <v>80</v>
      </c>
      <c r="V3" s="39" t="s">
        <v>81</v>
      </c>
      <c r="W3" s="40" t="s">
        <v>82</v>
      </c>
      <c r="X3" s="110" t="s">
        <v>166</v>
      </c>
      <c r="Y3" s="50" t="s">
        <v>91</v>
      </c>
      <c r="Z3" s="51" t="s">
        <v>79</v>
      </c>
      <c r="AA3" s="52" t="s">
        <v>80</v>
      </c>
      <c r="AB3" s="51" t="s">
        <v>81</v>
      </c>
      <c r="AC3" s="125" t="s">
        <v>82</v>
      </c>
      <c r="AD3" s="120" t="s">
        <v>166</v>
      </c>
      <c r="AE3" s="208" t="s">
        <v>91</v>
      </c>
      <c r="AF3" s="209" t="s">
        <v>79</v>
      </c>
      <c r="AG3" s="210" t="s">
        <v>80</v>
      </c>
      <c r="AH3" s="209" t="s">
        <v>81</v>
      </c>
      <c r="AI3" s="210" t="s">
        <v>82</v>
      </c>
      <c r="AJ3" s="211" t="s">
        <v>167</v>
      </c>
    </row>
    <row r="4" spans="1:36" s="129" customFormat="1" ht="15" thickBot="1" x14ac:dyDescent="0.35">
      <c r="A4" s="188"/>
      <c r="C4" s="130"/>
      <c r="D4" s="131"/>
      <c r="E4" s="132"/>
      <c r="F4" s="133"/>
      <c r="G4" s="134"/>
      <c r="H4" s="135"/>
      <c r="I4" s="136"/>
      <c r="J4" s="135"/>
      <c r="K4" s="136"/>
      <c r="L4" s="181"/>
      <c r="M4" s="137"/>
      <c r="N4" s="138"/>
      <c r="O4" s="139"/>
      <c r="P4" s="138"/>
      <c r="Q4" s="139"/>
      <c r="R4" s="140"/>
      <c r="S4" s="141"/>
      <c r="T4" s="142"/>
      <c r="U4" s="143"/>
      <c r="V4" s="142"/>
      <c r="W4" s="143"/>
      <c r="X4" s="144"/>
      <c r="Y4" s="145"/>
      <c r="Z4" s="146"/>
      <c r="AA4" s="147"/>
      <c r="AB4" s="146"/>
      <c r="AC4" s="148"/>
      <c r="AD4" s="149"/>
      <c r="AE4" s="212"/>
      <c r="AF4" s="213"/>
      <c r="AG4" s="214"/>
      <c r="AH4" s="213"/>
      <c r="AI4" s="214"/>
      <c r="AJ4" s="215"/>
    </row>
    <row r="5" spans="1:36" s="154" customFormat="1" ht="64.2" thickTop="1" thickBot="1" x14ac:dyDescent="0.45">
      <c r="A5" s="189" t="s">
        <v>98</v>
      </c>
      <c r="C5" s="155"/>
      <c r="D5" s="156"/>
      <c r="E5" s="157"/>
      <c r="F5" s="158"/>
      <c r="G5" s="159"/>
      <c r="H5" s="160"/>
      <c r="I5" s="161"/>
      <c r="J5" s="160"/>
      <c r="K5" s="161"/>
      <c r="L5" s="182"/>
      <c r="M5" s="162"/>
      <c r="N5" s="163"/>
      <c r="O5" s="164"/>
      <c r="P5" s="163"/>
      <c r="Q5" s="164"/>
      <c r="R5" s="165"/>
      <c r="S5" s="166"/>
      <c r="T5" s="167"/>
      <c r="U5" s="168"/>
      <c r="V5" s="167"/>
      <c r="W5" s="168"/>
      <c r="X5" s="169"/>
      <c r="Y5" s="170"/>
      <c r="Z5" s="171"/>
      <c r="AA5" s="172"/>
      <c r="AB5" s="171"/>
      <c r="AC5" s="173"/>
      <c r="AD5" s="174"/>
      <c r="AE5" s="216"/>
      <c r="AF5" s="217"/>
      <c r="AG5" s="218"/>
      <c r="AH5" s="217"/>
      <c r="AI5" s="218"/>
      <c r="AJ5" s="219"/>
    </row>
    <row r="6" spans="1:36" s="129" customFormat="1" ht="15" thickTop="1" x14ac:dyDescent="0.3">
      <c r="A6" s="188"/>
      <c r="C6" s="130"/>
      <c r="D6" s="131"/>
      <c r="E6" s="132"/>
      <c r="F6" s="133"/>
      <c r="G6" s="134"/>
      <c r="H6" s="135"/>
      <c r="I6" s="136"/>
      <c r="J6" s="135"/>
      <c r="K6" s="136"/>
      <c r="L6" s="181"/>
      <c r="M6" s="137"/>
      <c r="N6" s="138"/>
      <c r="O6" s="139"/>
      <c r="P6" s="138"/>
      <c r="Q6" s="139"/>
      <c r="R6" s="140"/>
      <c r="S6" s="141"/>
      <c r="T6" s="142"/>
      <c r="U6" s="143"/>
      <c r="V6" s="142"/>
      <c r="W6" s="143"/>
      <c r="X6" s="144"/>
      <c r="Y6" s="145"/>
      <c r="Z6" s="146"/>
      <c r="AA6" s="147"/>
      <c r="AB6" s="146"/>
      <c r="AC6" s="148"/>
      <c r="AD6" s="149"/>
      <c r="AE6" s="212"/>
      <c r="AF6" s="213"/>
      <c r="AG6" s="214"/>
      <c r="AH6" s="213"/>
      <c r="AI6" s="214"/>
      <c r="AJ6" s="215"/>
    </row>
    <row r="7" spans="1:36" s="2" customFormat="1" x14ac:dyDescent="0.3">
      <c r="A7" s="190" t="s">
        <v>2</v>
      </c>
      <c r="B7" s="2" t="s">
        <v>3</v>
      </c>
      <c r="C7" s="61">
        <v>5</v>
      </c>
      <c r="D7" s="104"/>
      <c r="E7" s="6"/>
      <c r="F7" s="65"/>
      <c r="G7" s="14"/>
      <c r="H7" s="18"/>
      <c r="I7" s="10"/>
      <c r="J7" s="18"/>
      <c r="K7" s="10"/>
      <c r="L7" s="183"/>
      <c r="M7" s="27"/>
      <c r="N7" s="28"/>
      <c r="O7" s="29"/>
      <c r="P7" s="28"/>
      <c r="Q7" s="29"/>
      <c r="R7" s="30"/>
      <c r="S7" s="41"/>
      <c r="T7" s="42"/>
      <c r="U7" s="43"/>
      <c r="V7" s="42"/>
      <c r="W7" s="43"/>
      <c r="X7" s="111"/>
      <c r="Y7" s="53"/>
      <c r="Z7" s="54"/>
      <c r="AA7" s="55"/>
      <c r="AB7" s="54"/>
      <c r="AC7" s="126"/>
      <c r="AD7" s="121"/>
      <c r="AE7" s="220"/>
      <c r="AF7" s="221"/>
      <c r="AG7" s="222"/>
      <c r="AH7" s="221"/>
      <c r="AI7" s="222"/>
      <c r="AJ7" s="223"/>
    </row>
    <row r="8" spans="1:36" s="1" customFormat="1" x14ac:dyDescent="0.3">
      <c r="A8" s="191" t="s">
        <v>4</v>
      </c>
      <c r="B8" s="1" t="s">
        <v>5</v>
      </c>
      <c r="C8" s="62">
        <v>1.6</v>
      </c>
      <c r="D8" s="105"/>
      <c r="E8" s="7"/>
      <c r="F8" s="66"/>
      <c r="G8" s="15"/>
      <c r="H8" s="19"/>
      <c r="I8" s="11"/>
      <c r="J8" s="19"/>
      <c r="K8" s="11"/>
      <c r="L8" s="184"/>
      <c r="M8" s="31"/>
      <c r="N8" s="32"/>
      <c r="O8" s="33"/>
      <c r="P8" s="32"/>
      <c r="Q8" s="33"/>
      <c r="R8" s="34"/>
      <c r="S8" s="44"/>
      <c r="T8" s="45"/>
      <c r="U8" s="46"/>
      <c r="V8" s="45"/>
      <c r="W8" s="46"/>
      <c r="X8" s="112"/>
      <c r="Y8" s="56"/>
      <c r="Z8" s="57"/>
      <c r="AA8" s="58"/>
      <c r="AB8" s="57"/>
      <c r="AC8" s="127"/>
      <c r="AD8" s="122"/>
      <c r="AE8" s="224"/>
      <c r="AF8" s="225"/>
      <c r="AG8" s="226"/>
      <c r="AH8" s="225"/>
      <c r="AI8" s="226"/>
      <c r="AJ8" s="227"/>
    </row>
    <row r="9" spans="1:36" s="1" customFormat="1" x14ac:dyDescent="0.3">
      <c r="A9" s="191" t="s">
        <v>6</v>
      </c>
      <c r="B9" s="1" t="s">
        <v>7</v>
      </c>
      <c r="C9" s="62">
        <v>2.4300000000000002</v>
      </c>
      <c r="D9" s="105"/>
      <c r="E9" s="7"/>
      <c r="F9" s="66"/>
      <c r="G9" s="15"/>
      <c r="H9" s="19"/>
      <c r="I9" s="11"/>
      <c r="J9" s="19"/>
      <c r="K9" s="11"/>
      <c r="L9" s="184"/>
      <c r="M9" s="31"/>
      <c r="N9" s="32"/>
      <c r="O9" s="33"/>
      <c r="P9" s="32"/>
      <c r="Q9" s="33"/>
      <c r="R9" s="34"/>
      <c r="S9" s="44"/>
      <c r="T9" s="45"/>
      <c r="U9" s="46"/>
      <c r="V9" s="45"/>
      <c r="W9" s="46"/>
      <c r="X9" s="112"/>
      <c r="Y9" s="56"/>
      <c r="Z9" s="57"/>
      <c r="AA9" s="58"/>
      <c r="AB9" s="57"/>
      <c r="AC9" s="127"/>
      <c r="AD9" s="122"/>
      <c r="AE9" s="224"/>
      <c r="AF9" s="225"/>
      <c r="AG9" s="226"/>
      <c r="AH9" s="225"/>
      <c r="AI9" s="226"/>
      <c r="AJ9" s="227"/>
    </row>
    <row r="10" spans="1:36" s="1" customFormat="1" x14ac:dyDescent="0.3">
      <c r="A10" s="191" t="s">
        <v>8</v>
      </c>
      <c r="B10" s="1" t="s">
        <v>9</v>
      </c>
      <c r="C10" s="62">
        <v>1.75</v>
      </c>
      <c r="D10" s="105" t="s">
        <v>10</v>
      </c>
      <c r="E10" s="7"/>
      <c r="F10" s="66"/>
      <c r="G10" s="15"/>
      <c r="H10" s="19"/>
      <c r="I10" s="11"/>
      <c r="J10" s="19"/>
      <c r="K10" s="11"/>
      <c r="L10" s="184"/>
      <c r="M10" s="31"/>
      <c r="N10" s="32"/>
      <c r="O10" s="33"/>
      <c r="P10" s="32"/>
      <c r="Q10" s="33"/>
      <c r="R10" s="34"/>
      <c r="S10" s="44"/>
      <c r="T10" s="45"/>
      <c r="U10" s="46"/>
      <c r="V10" s="45"/>
      <c r="W10" s="46"/>
      <c r="X10" s="112"/>
      <c r="Y10" s="56"/>
      <c r="Z10" s="57"/>
      <c r="AA10" s="58"/>
      <c r="AB10" s="57"/>
      <c r="AC10" s="127"/>
      <c r="AD10" s="122"/>
      <c r="AE10" s="224"/>
      <c r="AF10" s="225"/>
      <c r="AG10" s="226"/>
      <c r="AH10" s="225"/>
      <c r="AI10" s="226"/>
      <c r="AJ10" s="227"/>
    </row>
    <row r="11" spans="1:36" s="82" customFormat="1" ht="15" thickBot="1" x14ac:dyDescent="0.35">
      <c r="A11" s="192" t="s">
        <v>11</v>
      </c>
      <c r="B11" s="82" t="s">
        <v>12</v>
      </c>
      <c r="C11" s="83">
        <v>12.4</v>
      </c>
      <c r="D11" s="106"/>
      <c r="E11" s="84"/>
      <c r="F11" s="85"/>
      <c r="G11" s="86"/>
      <c r="H11" s="87"/>
      <c r="I11" s="88"/>
      <c r="J11" s="87"/>
      <c r="K11" s="88"/>
      <c r="L11" s="185"/>
      <c r="M11" s="89"/>
      <c r="N11" s="90"/>
      <c r="O11" s="91"/>
      <c r="P11" s="90"/>
      <c r="Q11" s="91"/>
      <c r="R11" s="92"/>
      <c r="S11" s="93"/>
      <c r="T11" s="94"/>
      <c r="U11" s="95"/>
      <c r="V11" s="94"/>
      <c r="W11" s="95"/>
      <c r="X11" s="113"/>
      <c r="Y11" s="96"/>
      <c r="Z11" s="97"/>
      <c r="AA11" s="98"/>
      <c r="AB11" s="97"/>
      <c r="AC11" s="128"/>
      <c r="AD11" s="123"/>
      <c r="AE11" s="228"/>
      <c r="AF11" s="229"/>
      <c r="AG11" s="230"/>
      <c r="AH11" s="229"/>
      <c r="AI11" s="230"/>
      <c r="AJ11" s="231"/>
    </row>
    <row r="12" spans="1:36" s="2" customFormat="1" ht="15" thickTop="1" x14ac:dyDescent="0.3">
      <c r="A12" s="190" t="s">
        <v>13</v>
      </c>
      <c r="B12" s="2" t="s">
        <v>14</v>
      </c>
      <c r="C12" s="61">
        <v>4.2</v>
      </c>
      <c r="D12" s="104" t="s">
        <v>10</v>
      </c>
      <c r="E12" s="6"/>
      <c r="F12" s="65"/>
      <c r="G12" s="14"/>
      <c r="H12" s="18"/>
      <c r="I12" s="10"/>
      <c r="J12" s="18"/>
      <c r="K12" s="10"/>
      <c r="L12" s="183"/>
      <c r="M12" s="27"/>
      <c r="N12" s="28"/>
      <c r="O12" s="29"/>
      <c r="P12" s="28"/>
      <c r="Q12" s="29"/>
      <c r="R12" s="30"/>
      <c r="S12" s="41"/>
      <c r="T12" s="42"/>
      <c r="U12" s="43"/>
      <c r="V12" s="42"/>
      <c r="W12" s="43"/>
      <c r="X12" s="111"/>
      <c r="Y12" s="53"/>
      <c r="Z12" s="54"/>
      <c r="AA12" s="55"/>
      <c r="AB12" s="54"/>
      <c r="AC12" s="126"/>
      <c r="AD12" s="121"/>
      <c r="AE12" s="220"/>
      <c r="AF12" s="221"/>
      <c r="AG12" s="222"/>
      <c r="AH12" s="221"/>
      <c r="AI12" s="222"/>
      <c r="AJ12" s="223"/>
    </row>
    <row r="13" spans="1:36" s="1" customFormat="1" x14ac:dyDescent="0.3">
      <c r="A13" s="191" t="s">
        <v>15</v>
      </c>
      <c r="B13" s="1" t="s">
        <v>16</v>
      </c>
      <c r="C13" s="62">
        <v>2</v>
      </c>
      <c r="D13" s="105"/>
      <c r="E13" s="7"/>
      <c r="F13" s="66"/>
      <c r="G13" s="15"/>
      <c r="H13" s="19"/>
      <c r="I13" s="11"/>
      <c r="J13" s="19"/>
      <c r="K13" s="11"/>
      <c r="L13" s="184"/>
      <c r="M13" s="31"/>
      <c r="N13" s="32"/>
      <c r="O13" s="33"/>
      <c r="P13" s="32"/>
      <c r="Q13" s="33"/>
      <c r="R13" s="34"/>
      <c r="S13" s="44"/>
      <c r="T13" s="45"/>
      <c r="U13" s="46"/>
      <c r="V13" s="45"/>
      <c r="W13" s="46"/>
      <c r="X13" s="112"/>
      <c r="Y13" s="56"/>
      <c r="Z13" s="57"/>
      <c r="AA13" s="58"/>
      <c r="AB13" s="57"/>
      <c r="AC13" s="127"/>
      <c r="AD13" s="122"/>
      <c r="AE13" s="224"/>
      <c r="AF13" s="225"/>
      <c r="AG13" s="226"/>
      <c r="AH13" s="225"/>
      <c r="AI13" s="226"/>
      <c r="AJ13" s="227"/>
    </row>
    <row r="14" spans="1:36" s="1" customFormat="1" x14ac:dyDescent="0.3">
      <c r="A14" s="191" t="s">
        <v>17</v>
      </c>
      <c r="B14" s="1" t="s">
        <v>18</v>
      </c>
      <c r="C14" s="62">
        <v>12</v>
      </c>
      <c r="D14" s="105"/>
      <c r="E14" s="7"/>
      <c r="F14" s="66"/>
      <c r="G14" s="15"/>
      <c r="H14" s="19"/>
      <c r="I14" s="11"/>
      <c r="J14" s="19"/>
      <c r="K14" s="11"/>
      <c r="L14" s="184"/>
      <c r="M14" s="31"/>
      <c r="N14" s="32"/>
      <c r="O14" s="33"/>
      <c r="P14" s="32"/>
      <c r="Q14" s="33"/>
      <c r="R14" s="34"/>
      <c r="S14" s="44"/>
      <c r="T14" s="45"/>
      <c r="U14" s="46"/>
      <c r="V14" s="45"/>
      <c r="W14" s="46"/>
      <c r="X14" s="112"/>
      <c r="Y14" s="56"/>
      <c r="Z14" s="57"/>
      <c r="AA14" s="58"/>
      <c r="AB14" s="57"/>
      <c r="AC14" s="127"/>
      <c r="AD14" s="122"/>
      <c r="AE14" s="224"/>
      <c r="AF14" s="225"/>
      <c r="AG14" s="226"/>
      <c r="AH14" s="225"/>
      <c r="AI14" s="226"/>
      <c r="AJ14" s="227"/>
    </row>
    <row r="15" spans="1:36" s="1" customFormat="1" x14ac:dyDescent="0.3">
      <c r="A15" s="191" t="s">
        <v>19</v>
      </c>
      <c r="B15" s="1" t="s">
        <v>20</v>
      </c>
      <c r="C15" s="62">
        <v>1.25</v>
      </c>
      <c r="D15" s="105" t="s">
        <v>10</v>
      </c>
      <c r="E15" s="7"/>
      <c r="F15" s="66"/>
      <c r="G15" s="15"/>
      <c r="H15" s="19"/>
      <c r="I15" s="11"/>
      <c r="J15" s="19"/>
      <c r="K15" s="11"/>
      <c r="L15" s="184"/>
      <c r="M15" s="31"/>
      <c r="N15" s="32"/>
      <c r="O15" s="33"/>
      <c r="P15" s="32"/>
      <c r="Q15" s="33"/>
      <c r="R15" s="34"/>
      <c r="S15" s="44"/>
      <c r="T15" s="45"/>
      <c r="U15" s="46"/>
      <c r="V15" s="45"/>
      <c r="W15" s="46"/>
      <c r="X15" s="112"/>
      <c r="Y15" s="56"/>
      <c r="Z15" s="57"/>
      <c r="AA15" s="58"/>
      <c r="AB15" s="57"/>
      <c r="AC15" s="127"/>
      <c r="AD15" s="122"/>
      <c r="AE15" s="224"/>
      <c r="AF15" s="225"/>
      <c r="AG15" s="226"/>
      <c r="AH15" s="225"/>
      <c r="AI15" s="226"/>
      <c r="AJ15" s="227"/>
    </row>
    <row r="16" spans="1:36" s="82" customFormat="1" ht="15" thickBot="1" x14ac:dyDescent="0.35">
      <c r="A16" s="192" t="s">
        <v>21</v>
      </c>
      <c r="B16" s="82" t="s">
        <v>22</v>
      </c>
      <c r="C16" s="83">
        <v>1.5</v>
      </c>
      <c r="D16" s="106" t="s">
        <v>10</v>
      </c>
      <c r="E16" s="84"/>
      <c r="F16" s="85"/>
      <c r="G16" s="86"/>
      <c r="H16" s="87"/>
      <c r="I16" s="88"/>
      <c r="J16" s="87"/>
      <c r="K16" s="88"/>
      <c r="L16" s="185"/>
      <c r="M16" s="89"/>
      <c r="N16" s="90"/>
      <c r="O16" s="91"/>
      <c r="P16" s="90"/>
      <c r="Q16" s="91"/>
      <c r="R16" s="92"/>
      <c r="S16" s="93"/>
      <c r="T16" s="94"/>
      <c r="U16" s="95"/>
      <c r="V16" s="94"/>
      <c r="W16" s="95"/>
      <c r="X16" s="113"/>
      <c r="Y16" s="96"/>
      <c r="Z16" s="97"/>
      <c r="AA16" s="98"/>
      <c r="AB16" s="97"/>
      <c r="AC16" s="128"/>
      <c r="AD16" s="123"/>
      <c r="AE16" s="228"/>
      <c r="AF16" s="229"/>
      <c r="AG16" s="230"/>
      <c r="AH16" s="229"/>
      <c r="AI16" s="230"/>
      <c r="AJ16" s="231"/>
    </row>
    <row r="17" spans="1:36" s="2" customFormat="1" ht="15" thickTop="1" x14ac:dyDescent="0.3">
      <c r="A17" s="190" t="s">
        <v>23</v>
      </c>
      <c r="B17" s="2" t="s">
        <v>24</v>
      </c>
      <c r="C17" s="61">
        <v>2.6</v>
      </c>
      <c r="D17" s="104" t="s">
        <v>10</v>
      </c>
      <c r="E17" s="6"/>
      <c r="F17" s="65"/>
      <c r="G17" s="14"/>
      <c r="H17" s="18"/>
      <c r="I17" s="10"/>
      <c r="J17" s="18"/>
      <c r="K17" s="10"/>
      <c r="L17" s="183"/>
      <c r="M17" s="27"/>
      <c r="N17" s="28"/>
      <c r="O17" s="29"/>
      <c r="P17" s="28"/>
      <c r="Q17" s="29"/>
      <c r="R17" s="30"/>
      <c r="S17" s="41"/>
      <c r="T17" s="42"/>
      <c r="U17" s="43"/>
      <c r="V17" s="42"/>
      <c r="W17" s="43"/>
      <c r="X17" s="111"/>
      <c r="Y17" s="53"/>
      <c r="Z17" s="54"/>
      <c r="AA17" s="55"/>
      <c r="AB17" s="54"/>
      <c r="AC17" s="126"/>
      <c r="AD17" s="121"/>
      <c r="AE17" s="220"/>
      <c r="AF17" s="221"/>
      <c r="AG17" s="222"/>
      <c r="AH17" s="221"/>
      <c r="AI17" s="222"/>
      <c r="AJ17" s="223"/>
    </row>
    <row r="18" spans="1:36" s="1" customFormat="1" x14ac:dyDescent="0.3">
      <c r="A18" s="191" t="s">
        <v>25</v>
      </c>
      <c r="B18" s="1" t="s">
        <v>26</v>
      </c>
      <c r="C18" s="62">
        <v>1.5</v>
      </c>
      <c r="D18" s="105"/>
      <c r="E18" s="7"/>
      <c r="F18" s="66"/>
      <c r="G18" s="15"/>
      <c r="H18" s="19"/>
      <c r="I18" s="11"/>
      <c r="J18" s="19"/>
      <c r="K18" s="11"/>
      <c r="L18" s="184"/>
      <c r="M18" s="31"/>
      <c r="N18" s="32"/>
      <c r="O18" s="33"/>
      <c r="P18" s="32"/>
      <c r="Q18" s="33"/>
      <c r="R18" s="34"/>
      <c r="S18" s="44"/>
      <c r="T18" s="45"/>
      <c r="U18" s="46"/>
      <c r="V18" s="45"/>
      <c r="W18" s="46"/>
      <c r="X18" s="112"/>
      <c r="Y18" s="56"/>
      <c r="Z18" s="57"/>
      <c r="AA18" s="58"/>
      <c r="AB18" s="57"/>
      <c r="AC18" s="127"/>
      <c r="AD18" s="122"/>
      <c r="AE18" s="224"/>
      <c r="AF18" s="225"/>
      <c r="AG18" s="226"/>
      <c r="AH18" s="225"/>
      <c r="AI18" s="226"/>
      <c r="AJ18" s="227"/>
    </row>
    <row r="19" spans="1:36" s="1" customFormat="1" x14ac:dyDescent="0.3">
      <c r="A19" s="191" t="s">
        <v>27</v>
      </c>
      <c r="B19" s="1" t="s">
        <v>28</v>
      </c>
      <c r="C19" s="62">
        <v>1</v>
      </c>
      <c r="D19" s="105" t="s">
        <v>10</v>
      </c>
      <c r="E19" s="7"/>
      <c r="F19" s="66"/>
      <c r="G19" s="15"/>
      <c r="H19" s="19"/>
      <c r="I19" s="11"/>
      <c r="J19" s="19"/>
      <c r="K19" s="11"/>
      <c r="L19" s="184"/>
      <c r="M19" s="31"/>
      <c r="N19" s="32"/>
      <c r="O19" s="33"/>
      <c r="P19" s="32"/>
      <c r="Q19" s="33"/>
      <c r="R19" s="34"/>
      <c r="S19" s="44"/>
      <c r="T19" s="45"/>
      <c r="U19" s="46"/>
      <c r="V19" s="45"/>
      <c r="W19" s="46"/>
      <c r="X19" s="112"/>
      <c r="Y19" s="56"/>
      <c r="Z19" s="57"/>
      <c r="AA19" s="58"/>
      <c r="AB19" s="57"/>
      <c r="AC19" s="127"/>
      <c r="AD19" s="122"/>
      <c r="AE19" s="224"/>
      <c r="AF19" s="225"/>
      <c r="AG19" s="226"/>
      <c r="AH19" s="225"/>
      <c r="AI19" s="226"/>
      <c r="AJ19" s="227"/>
    </row>
    <row r="20" spans="1:36" s="1" customFormat="1" x14ac:dyDescent="0.3">
      <c r="A20" s="191" t="s">
        <v>29</v>
      </c>
      <c r="B20" s="1" t="s">
        <v>30</v>
      </c>
      <c r="C20" s="62">
        <v>3.2</v>
      </c>
      <c r="D20" s="105"/>
      <c r="E20" s="7"/>
      <c r="F20" s="66"/>
      <c r="G20" s="15"/>
      <c r="H20" s="19"/>
      <c r="I20" s="11"/>
      <c r="J20" s="19"/>
      <c r="K20" s="11"/>
      <c r="L20" s="184"/>
      <c r="M20" s="31"/>
      <c r="N20" s="32"/>
      <c r="O20" s="33"/>
      <c r="P20" s="32"/>
      <c r="Q20" s="33"/>
      <c r="R20" s="34"/>
      <c r="S20" s="44"/>
      <c r="T20" s="45"/>
      <c r="U20" s="46"/>
      <c r="V20" s="45"/>
      <c r="W20" s="46"/>
      <c r="X20" s="112"/>
      <c r="Y20" s="56"/>
      <c r="Z20" s="57"/>
      <c r="AA20" s="58"/>
      <c r="AB20" s="57"/>
      <c r="AC20" s="127"/>
      <c r="AD20" s="122"/>
      <c r="AE20" s="224"/>
      <c r="AF20" s="225"/>
      <c r="AG20" s="226"/>
      <c r="AH20" s="225"/>
      <c r="AI20" s="226"/>
      <c r="AJ20" s="227"/>
    </row>
    <row r="21" spans="1:36" s="82" customFormat="1" ht="15" thickBot="1" x14ac:dyDescent="0.35">
      <c r="A21" s="192" t="s">
        <v>31</v>
      </c>
      <c r="B21" s="82" t="s">
        <v>32</v>
      </c>
      <c r="C21" s="83">
        <v>2.2999999999999998</v>
      </c>
      <c r="D21" s="106" t="s">
        <v>10</v>
      </c>
      <c r="E21" s="84"/>
      <c r="F21" s="85"/>
      <c r="G21" s="86"/>
      <c r="H21" s="87"/>
      <c r="I21" s="88"/>
      <c r="J21" s="87"/>
      <c r="K21" s="88"/>
      <c r="L21" s="185"/>
      <c r="M21" s="89"/>
      <c r="N21" s="90"/>
      <c r="O21" s="91"/>
      <c r="P21" s="90"/>
      <c r="Q21" s="91"/>
      <c r="R21" s="92"/>
      <c r="S21" s="93"/>
      <c r="T21" s="94"/>
      <c r="U21" s="95"/>
      <c r="V21" s="94"/>
      <c r="W21" s="95"/>
      <c r="X21" s="113"/>
      <c r="Y21" s="96"/>
      <c r="Z21" s="97"/>
      <c r="AA21" s="98"/>
      <c r="AB21" s="97"/>
      <c r="AC21" s="128"/>
      <c r="AD21" s="123"/>
      <c r="AE21" s="228"/>
      <c r="AF21" s="229"/>
      <c r="AG21" s="230"/>
      <c r="AH21" s="229"/>
      <c r="AI21" s="230"/>
      <c r="AJ21" s="231"/>
    </row>
    <row r="22" spans="1:36" s="2" customFormat="1" ht="15" thickTop="1" x14ac:dyDescent="0.3">
      <c r="A22" s="190" t="s">
        <v>33</v>
      </c>
      <c r="B22" s="2" t="s">
        <v>34</v>
      </c>
      <c r="C22" s="61">
        <v>2.1</v>
      </c>
      <c r="D22" s="104"/>
      <c r="E22" s="6"/>
      <c r="F22" s="65"/>
      <c r="G22" s="14"/>
      <c r="H22" s="18"/>
      <c r="I22" s="10"/>
      <c r="J22" s="18"/>
      <c r="K22" s="10"/>
      <c r="L22" s="183"/>
      <c r="M22" s="27"/>
      <c r="N22" s="28"/>
      <c r="O22" s="29"/>
      <c r="P22" s="28"/>
      <c r="Q22" s="29"/>
      <c r="R22" s="30"/>
      <c r="S22" s="41"/>
      <c r="T22" s="42"/>
      <c r="U22" s="43"/>
      <c r="V22" s="42"/>
      <c r="W22" s="43"/>
      <c r="X22" s="111"/>
      <c r="Y22" s="53"/>
      <c r="Z22" s="54"/>
      <c r="AA22" s="55"/>
      <c r="AB22" s="54"/>
      <c r="AC22" s="126"/>
      <c r="AD22" s="121"/>
      <c r="AE22" s="220"/>
      <c r="AF22" s="221"/>
      <c r="AG22" s="222"/>
      <c r="AH22" s="221"/>
      <c r="AI22" s="222"/>
      <c r="AJ22" s="223"/>
    </row>
    <row r="23" spans="1:36" s="1" customFormat="1" x14ac:dyDescent="0.3">
      <c r="A23" s="191" t="s">
        <v>35</v>
      </c>
      <c r="B23" s="1" t="s">
        <v>36</v>
      </c>
      <c r="C23" s="62">
        <v>4.5</v>
      </c>
      <c r="D23" s="105"/>
      <c r="E23" s="7"/>
      <c r="F23" s="66"/>
      <c r="G23" s="15"/>
      <c r="H23" s="19"/>
      <c r="I23" s="11"/>
      <c r="J23" s="19"/>
      <c r="K23" s="11"/>
      <c r="L23" s="184"/>
      <c r="M23" s="31"/>
      <c r="N23" s="32"/>
      <c r="O23" s="33"/>
      <c r="P23" s="32"/>
      <c r="Q23" s="33"/>
      <c r="R23" s="34"/>
      <c r="S23" s="44"/>
      <c r="T23" s="45"/>
      <c r="U23" s="46"/>
      <c r="V23" s="45"/>
      <c r="W23" s="46"/>
      <c r="X23" s="112"/>
      <c r="Y23" s="56"/>
      <c r="Z23" s="57"/>
      <c r="AA23" s="58"/>
      <c r="AB23" s="57"/>
      <c r="AC23" s="127"/>
      <c r="AD23" s="122"/>
      <c r="AE23" s="224"/>
      <c r="AF23" s="225"/>
      <c r="AG23" s="226"/>
      <c r="AH23" s="225"/>
      <c r="AI23" s="226"/>
      <c r="AJ23" s="227"/>
    </row>
    <row r="24" spans="1:36" s="1" customFormat="1" x14ac:dyDescent="0.3">
      <c r="A24" s="191" t="s">
        <v>37</v>
      </c>
      <c r="B24" s="1" t="s">
        <v>38</v>
      </c>
      <c r="C24" s="62">
        <v>1.35</v>
      </c>
      <c r="D24" s="105"/>
      <c r="E24" s="7"/>
      <c r="F24" s="66"/>
      <c r="G24" s="15"/>
      <c r="H24" s="19"/>
      <c r="I24" s="11"/>
      <c r="J24" s="19"/>
      <c r="K24" s="11"/>
      <c r="L24" s="184"/>
      <c r="M24" s="31"/>
      <c r="N24" s="32"/>
      <c r="O24" s="33"/>
      <c r="P24" s="32"/>
      <c r="Q24" s="33"/>
      <c r="R24" s="34"/>
      <c r="S24" s="44"/>
      <c r="T24" s="45"/>
      <c r="U24" s="46"/>
      <c r="V24" s="45"/>
      <c r="W24" s="46"/>
      <c r="X24" s="112"/>
      <c r="Y24" s="56"/>
      <c r="Z24" s="57"/>
      <c r="AA24" s="58"/>
      <c r="AB24" s="57"/>
      <c r="AC24" s="127"/>
      <c r="AD24" s="122"/>
      <c r="AE24" s="224"/>
      <c r="AF24" s="225"/>
      <c r="AG24" s="226"/>
      <c r="AH24" s="225"/>
      <c r="AI24" s="226"/>
      <c r="AJ24" s="227"/>
    </row>
    <row r="25" spans="1:36" s="1" customFormat="1" x14ac:dyDescent="0.3">
      <c r="A25" s="191" t="s">
        <v>39</v>
      </c>
      <c r="B25" s="1" t="s">
        <v>40</v>
      </c>
      <c r="C25" s="62">
        <v>2.25</v>
      </c>
      <c r="D25" s="105"/>
      <c r="E25" s="7"/>
      <c r="F25" s="66"/>
      <c r="G25" s="15"/>
      <c r="H25" s="19"/>
      <c r="I25" s="11"/>
      <c r="J25" s="19"/>
      <c r="K25" s="11"/>
      <c r="L25" s="184"/>
      <c r="M25" s="31"/>
      <c r="N25" s="32"/>
      <c r="O25" s="33"/>
      <c r="P25" s="32"/>
      <c r="Q25" s="33"/>
      <c r="R25" s="34"/>
      <c r="S25" s="44"/>
      <c r="T25" s="45"/>
      <c r="U25" s="46"/>
      <c r="V25" s="45"/>
      <c r="W25" s="46"/>
      <c r="X25" s="112"/>
      <c r="Y25" s="56"/>
      <c r="Z25" s="57"/>
      <c r="AA25" s="58"/>
      <c r="AB25" s="57"/>
      <c r="AC25" s="127"/>
      <c r="AD25" s="122"/>
      <c r="AE25" s="224"/>
      <c r="AF25" s="225"/>
      <c r="AG25" s="226"/>
      <c r="AH25" s="225"/>
      <c r="AI25" s="226"/>
      <c r="AJ25" s="227"/>
    </row>
    <row r="26" spans="1:36" s="82" customFormat="1" ht="15" thickBot="1" x14ac:dyDescent="0.35">
      <c r="A26" s="192" t="s">
        <v>49</v>
      </c>
      <c r="B26" s="82" t="s">
        <v>50</v>
      </c>
      <c r="C26" s="83">
        <v>4</v>
      </c>
      <c r="D26" s="106" t="s">
        <v>10</v>
      </c>
      <c r="E26" s="84"/>
      <c r="F26" s="85"/>
      <c r="G26" s="86"/>
      <c r="H26" s="87"/>
      <c r="I26" s="88"/>
      <c r="J26" s="87"/>
      <c r="K26" s="88"/>
      <c r="L26" s="185"/>
      <c r="M26" s="89"/>
      <c r="N26" s="90"/>
      <c r="O26" s="91"/>
      <c r="P26" s="90"/>
      <c r="Q26" s="91"/>
      <c r="R26" s="92"/>
      <c r="S26" s="93"/>
      <c r="T26" s="94"/>
      <c r="U26" s="95"/>
      <c r="V26" s="94"/>
      <c r="W26" s="95"/>
      <c r="X26" s="113"/>
      <c r="Y26" s="96"/>
      <c r="Z26" s="97"/>
      <c r="AA26" s="98"/>
      <c r="AB26" s="97"/>
      <c r="AC26" s="128"/>
      <c r="AD26" s="123"/>
      <c r="AE26" s="228"/>
      <c r="AF26" s="229"/>
      <c r="AG26" s="230"/>
      <c r="AH26" s="229"/>
      <c r="AI26" s="230"/>
      <c r="AJ26" s="231"/>
    </row>
    <row r="27" spans="1:36" s="2" customFormat="1" ht="15" thickTop="1" x14ac:dyDescent="0.3">
      <c r="A27" s="190" t="s">
        <v>41</v>
      </c>
      <c r="B27" s="2" t="s">
        <v>42</v>
      </c>
      <c r="C27" s="61">
        <v>2.2000000000000002</v>
      </c>
      <c r="D27" s="104"/>
      <c r="E27" s="6"/>
      <c r="F27" s="65"/>
      <c r="G27" s="14"/>
      <c r="H27" s="18"/>
      <c r="I27" s="10"/>
      <c r="J27" s="18"/>
      <c r="K27" s="10"/>
      <c r="L27" s="183"/>
      <c r="M27" s="27"/>
      <c r="N27" s="28"/>
      <c r="O27" s="29"/>
      <c r="P27" s="28"/>
      <c r="Q27" s="29"/>
      <c r="R27" s="30"/>
      <c r="S27" s="41"/>
      <c r="T27" s="42"/>
      <c r="U27" s="43"/>
      <c r="V27" s="42"/>
      <c r="W27" s="43"/>
      <c r="X27" s="111"/>
      <c r="Y27" s="53"/>
      <c r="Z27" s="54"/>
      <c r="AA27" s="55"/>
      <c r="AB27" s="54"/>
      <c r="AC27" s="126"/>
      <c r="AD27" s="121"/>
      <c r="AE27" s="220"/>
      <c r="AF27" s="221"/>
      <c r="AG27" s="222"/>
      <c r="AH27" s="221"/>
      <c r="AI27" s="222"/>
      <c r="AJ27" s="223"/>
    </row>
    <row r="28" spans="1:36" s="1" customFormat="1" x14ac:dyDescent="0.3">
      <c r="A28" s="191" t="s">
        <v>43</v>
      </c>
      <c r="B28" s="1" t="s">
        <v>44</v>
      </c>
      <c r="C28" s="62">
        <v>3.3</v>
      </c>
      <c r="D28" s="105" t="s">
        <v>10</v>
      </c>
      <c r="E28" s="7"/>
      <c r="F28" s="66"/>
      <c r="G28" s="15"/>
      <c r="H28" s="19"/>
      <c r="I28" s="11"/>
      <c r="J28" s="19"/>
      <c r="K28" s="11"/>
      <c r="L28" s="184"/>
      <c r="M28" s="31"/>
      <c r="N28" s="32"/>
      <c r="O28" s="33"/>
      <c r="P28" s="32"/>
      <c r="Q28" s="33"/>
      <c r="R28" s="34"/>
      <c r="S28" s="44"/>
      <c r="T28" s="45"/>
      <c r="U28" s="46"/>
      <c r="V28" s="45"/>
      <c r="W28" s="46"/>
      <c r="X28" s="112"/>
      <c r="Y28" s="56"/>
      <c r="Z28" s="57"/>
      <c r="AA28" s="58"/>
      <c r="AB28" s="57"/>
      <c r="AC28" s="127"/>
      <c r="AD28" s="122"/>
      <c r="AE28" s="224"/>
      <c r="AF28" s="225"/>
      <c r="AG28" s="226"/>
      <c r="AH28" s="225"/>
      <c r="AI28" s="226"/>
      <c r="AJ28" s="227"/>
    </row>
    <row r="29" spans="1:36" s="1" customFormat="1" x14ac:dyDescent="0.3">
      <c r="A29" s="191" t="s">
        <v>45</v>
      </c>
      <c r="B29" s="1" t="s">
        <v>46</v>
      </c>
      <c r="C29" s="62">
        <v>4.62</v>
      </c>
      <c r="D29" s="105"/>
      <c r="E29" s="7"/>
      <c r="F29" s="66"/>
      <c r="G29" s="15"/>
      <c r="H29" s="19"/>
      <c r="I29" s="11"/>
      <c r="J29" s="19"/>
      <c r="K29" s="11"/>
      <c r="L29" s="184"/>
      <c r="M29" s="31"/>
      <c r="N29" s="32"/>
      <c r="O29" s="33"/>
      <c r="P29" s="32"/>
      <c r="Q29" s="33"/>
      <c r="R29" s="34"/>
      <c r="S29" s="44"/>
      <c r="T29" s="45"/>
      <c r="U29" s="46"/>
      <c r="V29" s="45"/>
      <c r="W29" s="46"/>
      <c r="X29" s="112"/>
      <c r="Y29" s="56"/>
      <c r="Z29" s="57"/>
      <c r="AA29" s="58"/>
      <c r="AB29" s="57"/>
      <c r="AC29" s="127"/>
      <c r="AD29" s="122"/>
      <c r="AE29" s="224"/>
      <c r="AF29" s="225"/>
      <c r="AG29" s="226"/>
      <c r="AH29" s="225"/>
      <c r="AI29" s="226"/>
      <c r="AJ29" s="227"/>
    </row>
    <row r="30" spans="1:36" s="1" customFormat="1" x14ac:dyDescent="0.3">
      <c r="A30" s="191" t="s">
        <v>47</v>
      </c>
      <c r="B30" s="1" t="s">
        <v>48</v>
      </c>
      <c r="C30" s="62">
        <v>2.8</v>
      </c>
      <c r="D30" s="105"/>
      <c r="E30" s="7"/>
      <c r="F30" s="66"/>
      <c r="G30" s="15"/>
      <c r="H30" s="19"/>
      <c r="I30" s="11"/>
      <c r="J30" s="19"/>
      <c r="K30" s="11"/>
      <c r="L30" s="184"/>
      <c r="M30" s="31"/>
      <c r="N30" s="32"/>
      <c r="O30" s="33"/>
      <c r="P30" s="32"/>
      <c r="Q30" s="33"/>
      <c r="R30" s="34"/>
      <c r="S30" s="44"/>
      <c r="T30" s="45"/>
      <c r="U30" s="46"/>
      <c r="V30" s="45"/>
      <c r="W30" s="46"/>
      <c r="X30" s="112"/>
      <c r="Y30" s="56"/>
      <c r="Z30" s="57"/>
      <c r="AA30" s="58"/>
      <c r="AB30" s="57"/>
      <c r="AC30" s="127"/>
      <c r="AD30" s="122"/>
      <c r="AE30" s="224"/>
      <c r="AF30" s="225"/>
      <c r="AG30" s="226"/>
      <c r="AH30" s="225"/>
      <c r="AI30" s="226"/>
      <c r="AJ30" s="227"/>
    </row>
    <row r="31" spans="1:36" s="82" customFormat="1" ht="15" thickBot="1" x14ac:dyDescent="0.35">
      <c r="A31" s="192" t="s">
        <v>51</v>
      </c>
      <c r="B31" s="82" t="s">
        <v>52</v>
      </c>
      <c r="C31" s="83">
        <v>6.84</v>
      </c>
      <c r="D31" s="106" t="s">
        <v>10</v>
      </c>
      <c r="E31" s="84"/>
      <c r="F31" s="85"/>
      <c r="G31" s="86"/>
      <c r="H31" s="87"/>
      <c r="I31" s="88"/>
      <c r="J31" s="87"/>
      <c r="K31" s="88"/>
      <c r="L31" s="185"/>
      <c r="M31" s="89"/>
      <c r="N31" s="90"/>
      <c r="O31" s="91"/>
      <c r="P31" s="90"/>
      <c r="Q31" s="91"/>
      <c r="R31" s="92"/>
      <c r="S31" s="93"/>
      <c r="T31" s="94"/>
      <c r="U31" s="95"/>
      <c r="V31" s="94"/>
      <c r="W31" s="95"/>
      <c r="X31" s="113"/>
      <c r="Y31" s="96"/>
      <c r="Z31" s="97"/>
      <c r="AA31" s="98"/>
      <c r="AB31" s="97"/>
      <c r="AC31" s="128"/>
      <c r="AD31" s="123"/>
      <c r="AE31" s="228"/>
      <c r="AF31" s="229"/>
      <c r="AG31" s="230"/>
      <c r="AH31" s="229"/>
      <c r="AI31" s="230"/>
      <c r="AJ31" s="231"/>
    </row>
    <row r="32" spans="1:36" s="2" customFormat="1" ht="15" thickTop="1" x14ac:dyDescent="0.3">
      <c r="A32" s="190" t="s">
        <v>53</v>
      </c>
      <c r="B32" s="2" t="s">
        <v>54</v>
      </c>
      <c r="C32" s="61">
        <v>2.5</v>
      </c>
      <c r="D32" s="104"/>
      <c r="E32" s="6"/>
      <c r="F32" s="65"/>
      <c r="G32" s="14"/>
      <c r="H32" s="18"/>
      <c r="I32" s="10"/>
      <c r="J32" s="18"/>
      <c r="K32" s="10"/>
      <c r="L32" s="183"/>
      <c r="M32" s="27"/>
      <c r="N32" s="28"/>
      <c r="O32" s="29"/>
      <c r="P32" s="28"/>
      <c r="Q32" s="29"/>
      <c r="R32" s="30"/>
      <c r="S32" s="41"/>
      <c r="T32" s="42"/>
      <c r="U32" s="43"/>
      <c r="V32" s="42"/>
      <c r="W32" s="43"/>
      <c r="X32" s="111"/>
      <c r="Y32" s="53"/>
      <c r="Z32" s="54"/>
      <c r="AA32" s="55"/>
      <c r="AB32" s="54"/>
      <c r="AC32" s="126"/>
      <c r="AD32" s="121"/>
      <c r="AE32" s="220"/>
      <c r="AF32" s="221"/>
      <c r="AG32" s="222"/>
      <c r="AH32" s="221"/>
      <c r="AI32" s="222"/>
      <c r="AJ32" s="223"/>
    </row>
    <row r="33" spans="1:36" s="1" customFormat="1" x14ac:dyDescent="0.3">
      <c r="A33" s="191" t="s">
        <v>58</v>
      </c>
      <c r="B33" s="1" t="s">
        <v>55</v>
      </c>
      <c r="C33" s="62">
        <v>3</v>
      </c>
      <c r="D33" s="105"/>
      <c r="E33" s="7"/>
      <c r="F33" s="66"/>
      <c r="G33" s="15"/>
      <c r="H33" s="19"/>
      <c r="I33" s="11"/>
      <c r="J33" s="19"/>
      <c r="K33" s="11"/>
      <c r="L33" s="184"/>
      <c r="M33" s="31"/>
      <c r="N33" s="32"/>
      <c r="O33" s="33"/>
      <c r="P33" s="32"/>
      <c r="Q33" s="33"/>
      <c r="R33" s="34"/>
      <c r="S33" s="44"/>
      <c r="T33" s="45"/>
      <c r="U33" s="46"/>
      <c r="V33" s="45"/>
      <c r="W33" s="46"/>
      <c r="X33" s="112"/>
      <c r="Y33" s="56"/>
      <c r="Z33" s="57"/>
      <c r="AA33" s="58"/>
      <c r="AB33" s="57"/>
      <c r="AC33" s="127"/>
      <c r="AD33" s="122"/>
      <c r="AE33" s="224"/>
      <c r="AF33" s="225"/>
      <c r="AG33" s="226"/>
      <c r="AH33" s="225"/>
      <c r="AI33" s="226"/>
      <c r="AJ33" s="227"/>
    </row>
    <row r="34" spans="1:36" s="1" customFormat="1" x14ac:dyDescent="0.3">
      <c r="A34" s="191" t="s">
        <v>56</v>
      </c>
      <c r="B34" s="1" t="s">
        <v>57</v>
      </c>
      <c r="C34" s="62">
        <v>2.508</v>
      </c>
      <c r="D34" s="105"/>
      <c r="E34" s="7"/>
      <c r="F34" s="66"/>
      <c r="G34" s="15"/>
      <c r="H34" s="19"/>
      <c r="I34" s="11"/>
      <c r="J34" s="19"/>
      <c r="K34" s="11"/>
      <c r="L34" s="184"/>
      <c r="M34" s="31"/>
      <c r="N34" s="32"/>
      <c r="O34" s="33"/>
      <c r="P34" s="32"/>
      <c r="Q34" s="33"/>
      <c r="R34" s="34"/>
      <c r="S34" s="44"/>
      <c r="T34" s="45"/>
      <c r="U34" s="46"/>
      <c r="V34" s="45"/>
      <c r="W34" s="46"/>
      <c r="X34" s="112"/>
      <c r="Y34" s="56"/>
      <c r="Z34" s="57"/>
      <c r="AA34" s="58"/>
      <c r="AB34" s="57"/>
      <c r="AC34" s="127"/>
      <c r="AD34" s="122"/>
      <c r="AE34" s="224"/>
      <c r="AF34" s="225"/>
      <c r="AG34" s="226"/>
      <c r="AH34" s="225"/>
      <c r="AI34" s="226"/>
      <c r="AJ34" s="227"/>
    </row>
    <row r="35" spans="1:36" s="1" customFormat="1" x14ac:dyDescent="0.3">
      <c r="A35" s="191" t="s">
        <v>59</v>
      </c>
      <c r="B35" s="1" t="s">
        <v>60</v>
      </c>
      <c r="C35" s="62">
        <v>4.99</v>
      </c>
      <c r="D35" s="105" t="s">
        <v>10</v>
      </c>
      <c r="E35" s="7"/>
      <c r="F35" s="66"/>
      <c r="G35" s="15"/>
      <c r="H35" s="19"/>
      <c r="I35" s="11"/>
      <c r="J35" s="19"/>
      <c r="K35" s="11"/>
      <c r="L35" s="184"/>
      <c r="M35" s="31"/>
      <c r="N35" s="32"/>
      <c r="O35" s="33"/>
      <c r="P35" s="32"/>
      <c r="Q35" s="33"/>
      <c r="R35" s="34"/>
      <c r="S35" s="44"/>
      <c r="T35" s="45"/>
      <c r="U35" s="46"/>
      <c r="V35" s="45"/>
      <c r="W35" s="46"/>
      <c r="X35" s="112"/>
      <c r="Y35" s="56"/>
      <c r="Z35" s="57"/>
      <c r="AA35" s="58"/>
      <c r="AB35" s="57"/>
      <c r="AC35" s="127"/>
      <c r="AD35" s="122"/>
      <c r="AE35" s="224"/>
      <c r="AF35" s="225"/>
      <c r="AG35" s="226"/>
      <c r="AH35" s="225"/>
      <c r="AI35" s="226"/>
      <c r="AJ35" s="227"/>
    </row>
    <row r="36" spans="1:36" s="82" customFormat="1" ht="15" thickBot="1" x14ac:dyDescent="0.35">
      <c r="A36" s="192" t="s">
        <v>61</v>
      </c>
      <c r="B36" s="82" t="s">
        <v>62</v>
      </c>
      <c r="C36" s="83">
        <v>32</v>
      </c>
      <c r="D36" s="106"/>
      <c r="E36" s="84"/>
      <c r="F36" s="85"/>
      <c r="G36" s="86"/>
      <c r="H36" s="87"/>
      <c r="I36" s="88"/>
      <c r="J36" s="87"/>
      <c r="K36" s="88"/>
      <c r="L36" s="185"/>
      <c r="M36" s="89"/>
      <c r="N36" s="90"/>
      <c r="O36" s="91"/>
      <c r="P36" s="90"/>
      <c r="Q36" s="91"/>
      <c r="R36" s="92"/>
      <c r="S36" s="93"/>
      <c r="T36" s="94"/>
      <c r="U36" s="95"/>
      <c r="V36" s="94"/>
      <c r="W36" s="95"/>
      <c r="X36" s="113"/>
      <c r="Y36" s="96"/>
      <c r="Z36" s="97"/>
      <c r="AA36" s="98"/>
      <c r="AB36" s="97"/>
      <c r="AC36" s="128"/>
      <c r="AD36" s="123"/>
      <c r="AE36" s="228"/>
      <c r="AF36" s="229"/>
      <c r="AG36" s="230"/>
      <c r="AH36" s="229"/>
      <c r="AI36" s="230"/>
      <c r="AJ36" s="231"/>
    </row>
    <row r="37" spans="1:36" s="2" customFormat="1" ht="15" thickTop="1" x14ac:dyDescent="0.3">
      <c r="A37" s="190" t="s">
        <v>63</v>
      </c>
      <c r="B37" s="2" t="s">
        <v>64</v>
      </c>
      <c r="C37" s="61">
        <v>15</v>
      </c>
      <c r="D37" s="104" t="s">
        <v>10</v>
      </c>
      <c r="E37" s="6"/>
      <c r="F37" s="65"/>
      <c r="G37" s="14"/>
      <c r="H37" s="18"/>
      <c r="I37" s="10"/>
      <c r="J37" s="18"/>
      <c r="K37" s="10"/>
      <c r="L37" s="183"/>
      <c r="M37" s="27"/>
      <c r="N37" s="28"/>
      <c r="O37" s="29"/>
      <c r="P37" s="28"/>
      <c r="Q37" s="29"/>
      <c r="R37" s="30"/>
      <c r="S37" s="41"/>
      <c r="T37" s="42"/>
      <c r="U37" s="43"/>
      <c r="V37" s="42"/>
      <c r="W37" s="43"/>
      <c r="X37" s="111"/>
      <c r="Y37" s="53"/>
      <c r="Z37" s="54"/>
      <c r="AA37" s="55"/>
      <c r="AB37" s="54"/>
      <c r="AC37" s="126"/>
      <c r="AD37" s="121"/>
      <c r="AE37" s="220"/>
      <c r="AF37" s="221"/>
      <c r="AG37" s="222"/>
      <c r="AH37" s="221"/>
      <c r="AI37" s="222"/>
      <c r="AJ37" s="223"/>
    </row>
    <row r="38" spans="1:36" s="1" customFormat="1" x14ac:dyDescent="0.3">
      <c r="A38" s="191" t="s">
        <v>65</v>
      </c>
      <c r="B38" s="1" t="s">
        <v>66</v>
      </c>
      <c r="C38" s="62">
        <v>1.05</v>
      </c>
      <c r="D38" s="105" t="s">
        <v>10</v>
      </c>
      <c r="E38" s="7"/>
      <c r="F38" s="66"/>
      <c r="G38" s="15"/>
      <c r="H38" s="19"/>
      <c r="I38" s="11"/>
      <c r="J38" s="19"/>
      <c r="K38" s="11"/>
      <c r="L38" s="184"/>
      <c r="M38" s="31"/>
      <c r="N38" s="32"/>
      <c r="O38" s="33"/>
      <c r="P38" s="32"/>
      <c r="Q38" s="33"/>
      <c r="R38" s="34"/>
      <c r="S38" s="44"/>
      <c r="T38" s="45"/>
      <c r="U38" s="46"/>
      <c r="V38" s="45"/>
      <c r="W38" s="46"/>
      <c r="X38" s="112"/>
      <c r="Y38" s="56"/>
      <c r="Z38" s="57"/>
      <c r="AA38" s="58"/>
      <c r="AB38" s="57"/>
      <c r="AC38" s="127"/>
      <c r="AD38" s="122"/>
      <c r="AE38" s="224"/>
      <c r="AF38" s="225"/>
      <c r="AG38" s="226"/>
      <c r="AH38" s="225"/>
      <c r="AI38" s="226"/>
      <c r="AJ38" s="227"/>
    </row>
    <row r="39" spans="1:36" s="1" customFormat="1" x14ac:dyDescent="0.3">
      <c r="A39" s="191" t="s">
        <v>67</v>
      </c>
      <c r="B39" s="1" t="s">
        <v>68</v>
      </c>
      <c r="C39" s="62">
        <v>1.75</v>
      </c>
      <c r="D39" s="105"/>
      <c r="E39" s="7"/>
      <c r="F39" s="66"/>
      <c r="G39" s="15"/>
      <c r="H39" s="19"/>
      <c r="I39" s="11"/>
      <c r="J39" s="19"/>
      <c r="K39" s="11"/>
      <c r="L39" s="184"/>
      <c r="M39" s="31"/>
      <c r="N39" s="32"/>
      <c r="O39" s="33"/>
      <c r="P39" s="32"/>
      <c r="Q39" s="33"/>
      <c r="R39" s="34"/>
      <c r="S39" s="44"/>
      <c r="T39" s="45"/>
      <c r="U39" s="46"/>
      <c r="V39" s="45"/>
      <c r="W39" s="46"/>
      <c r="X39" s="112"/>
      <c r="Y39" s="56"/>
      <c r="Z39" s="57"/>
      <c r="AA39" s="58"/>
      <c r="AB39" s="57"/>
      <c r="AC39" s="127"/>
      <c r="AD39" s="122"/>
      <c r="AE39" s="224"/>
      <c r="AF39" s="225"/>
      <c r="AG39" s="226"/>
      <c r="AH39" s="225"/>
      <c r="AI39" s="226"/>
      <c r="AJ39" s="227"/>
    </row>
    <row r="40" spans="1:36" s="1" customFormat="1" x14ac:dyDescent="0.3">
      <c r="A40" s="191" t="s">
        <v>69</v>
      </c>
      <c r="B40" s="1" t="s">
        <v>70</v>
      </c>
      <c r="C40" s="62">
        <v>4.99</v>
      </c>
      <c r="D40" s="105" t="s">
        <v>10</v>
      </c>
      <c r="E40" s="7"/>
      <c r="F40" s="66"/>
      <c r="G40" s="15"/>
      <c r="H40" s="19"/>
      <c r="I40" s="11"/>
      <c r="J40" s="19"/>
      <c r="K40" s="11"/>
      <c r="L40" s="184"/>
      <c r="M40" s="31"/>
      <c r="N40" s="32"/>
      <c r="O40" s="33"/>
      <c r="P40" s="32"/>
      <c r="Q40" s="33"/>
      <c r="R40" s="34"/>
      <c r="S40" s="44"/>
      <c r="T40" s="45"/>
      <c r="U40" s="46"/>
      <c r="V40" s="45"/>
      <c r="W40" s="46"/>
      <c r="X40" s="112"/>
      <c r="Y40" s="56"/>
      <c r="Z40" s="57"/>
      <c r="AA40" s="58"/>
      <c r="AB40" s="57"/>
      <c r="AC40" s="127"/>
      <c r="AD40" s="122"/>
      <c r="AE40" s="224"/>
      <c r="AF40" s="225"/>
      <c r="AG40" s="226"/>
      <c r="AH40" s="225"/>
      <c r="AI40" s="226"/>
      <c r="AJ40" s="227"/>
    </row>
    <row r="41" spans="1:36" s="82" customFormat="1" ht="15" thickBot="1" x14ac:dyDescent="0.35">
      <c r="A41" s="192" t="s">
        <v>71</v>
      </c>
      <c r="B41" s="82" t="s">
        <v>72</v>
      </c>
      <c r="C41" s="83">
        <v>2.29</v>
      </c>
      <c r="D41" s="106" t="s">
        <v>10</v>
      </c>
      <c r="E41" s="84"/>
      <c r="F41" s="85"/>
      <c r="G41" s="86"/>
      <c r="H41" s="87"/>
      <c r="I41" s="88"/>
      <c r="J41" s="87"/>
      <c r="K41" s="88"/>
      <c r="L41" s="185"/>
      <c r="M41" s="89"/>
      <c r="N41" s="90"/>
      <c r="O41" s="91"/>
      <c r="P41" s="90"/>
      <c r="Q41" s="91"/>
      <c r="R41" s="92"/>
      <c r="S41" s="93"/>
      <c r="T41" s="94"/>
      <c r="U41" s="95"/>
      <c r="V41" s="94"/>
      <c r="W41" s="95"/>
      <c r="X41" s="113"/>
      <c r="Y41" s="96"/>
      <c r="Z41" s="97"/>
      <c r="AA41" s="98"/>
      <c r="AB41" s="97"/>
      <c r="AC41" s="128"/>
      <c r="AD41" s="123"/>
      <c r="AE41" s="228"/>
      <c r="AF41" s="229"/>
      <c r="AG41" s="230"/>
      <c r="AH41" s="229"/>
      <c r="AI41" s="230"/>
      <c r="AJ41" s="231"/>
    </row>
    <row r="42" spans="1:36" s="2" customFormat="1" ht="19.5" customHeight="1" thickTop="1" x14ac:dyDescent="0.3">
      <c r="A42" s="190" t="s">
        <v>73</v>
      </c>
      <c r="B42" s="2" t="s">
        <v>74</v>
      </c>
      <c r="C42" s="61">
        <v>1</v>
      </c>
      <c r="D42" s="104" t="s">
        <v>75</v>
      </c>
      <c r="E42" s="6"/>
      <c r="F42" s="65"/>
      <c r="G42" s="14"/>
      <c r="H42" s="18"/>
      <c r="I42" s="10"/>
      <c r="J42" s="18"/>
      <c r="K42" s="10"/>
      <c r="L42" s="183"/>
      <c r="M42" s="27"/>
      <c r="N42" s="28"/>
      <c r="O42" s="29"/>
      <c r="P42" s="28"/>
      <c r="Q42" s="29"/>
      <c r="R42" s="30"/>
      <c r="S42" s="41"/>
      <c r="T42" s="42"/>
      <c r="U42" s="43"/>
      <c r="V42" s="42"/>
      <c r="W42" s="43"/>
      <c r="X42" s="111"/>
      <c r="Y42" s="53"/>
      <c r="Z42" s="54"/>
      <c r="AA42" s="55"/>
      <c r="AB42" s="54"/>
      <c r="AC42" s="126"/>
      <c r="AD42" s="121"/>
      <c r="AE42" s="220"/>
      <c r="AF42" s="221"/>
      <c r="AG42" s="222"/>
      <c r="AH42" s="221"/>
      <c r="AI42" s="222"/>
      <c r="AJ42" s="223"/>
    </row>
    <row r="43" spans="1:36" x14ac:dyDescent="0.3">
      <c r="A43" s="186" t="s">
        <v>76</v>
      </c>
      <c r="B43" t="s">
        <v>77</v>
      </c>
      <c r="C43" s="59">
        <v>3.5</v>
      </c>
      <c r="D43" s="102" t="s">
        <v>10</v>
      </c>
      <c r="AE43" s="204"/>
      <c r="AF43" s="205"/>
      <c r="AG43" s="206"/>
      <c r="AH43" s="205"/>
      <c r="AI43" s="206"/>
      <c r="AJ43" s="207"/>
    </row>
    <row r="44" spans="1:36" x14ac:dyDescent="0.3">
      <c r="AE44" s="204"/>
      <c r="AF44" s="205"/>
      <c r="AG44" s="206"/>
      <c r="AH44" s="205"/>
      <c r="AI44" s="206"/>
      <c r="AJ44" s="207"/>
    </row>
  </sheetData>
  <pageMargins left="0.7" right="0.7" top="0.75" bottom="0.75" header="0.3" footer="0.3"/>
  <pageSetup scale="56" orientation="landscape" r:id="rId1"/>
  <colBreaks count="5" manualBreakCount="5">
    <brk id="6" max="1048575" man="1"/>
    <brk id="12" max="1048575" man="1"/>
    <brk id="18" max="1048575" man="1"/>
    <brk id="24" max="1048575" man="1"/>
    <brk id="3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42"/>
  <sheetViews>
    <sheetView view="pageBreakPreview" zoomScale="98" zoomScaleNormal="100" zoomScaleSheetLayoutView="98" workbookViewId="0">
      <selection activeCell="A5" sqref="A5"/>
    </sheetView>
  </sheetViews>
  <sheetFormatPr defaultRowHeight="14.4" x14ac:dyDescent="0.3"/>
  <cols>
    <col min="1" max="1" width="36.5546875" style="186" customWidth="1"/>
    <col min="2" max="2" width="31" customWidth="1"/>
    <col min="3" max="3" width="9.88671875" style="59" customWidth="1"/>
    <col min="4" max="4" width="45.6640625" style="102" customWidth="1"/>
    <col min="5" max="5" width="15.88671875" style="63" customWidth="1"/>
    <col min="6" max="6" width="23.33203125" style="12" customWidth="1"/>
    <col min="7" max="7" width="14.33203125" style="16" customWidth="1"/>
    <col min="8" max="8" width="17.109375" style="8" customWidth="1"/>
    <col min="9" max="9" width="14.33203125" style="16" customWidth="1"/>
    <col min="10" max="10" width="17.44140625" style="8" customWidth="1"/>
    <col min="11" max="11" width="45.6640625" style="179" customWidth="1"/>
    <col min="12" max="12" width="23.33203125" style="20" customWidth="1"/>
    <col min="13" max="13" width="14.33203125" style="21" customWidth="1"/>
    <col min="14" max="14" width="17.5546875" style="22" customWidth="1"/>
    <col min="15" max="15" width="14.33203125" style="21" customWidth="1"/>
    <col min="16" max="16" width="18.5546875" style="22" customWidth="1"/>
    <col min="17" max="17" width="45.6640625" style="23" customWidth="1"/>
    <col min="18" max="18" width="21.33203125" style="35" customWidth="1"/>
    <col min="19" max="19" width="14.33203125" style="36" customWidth="1"/>
    <col min="20" max="20" width="17.5546875" style="37" customWidth="1"/>
    <col min="21" max="21" width="14.33203125" style="36" customWidth="1"/>
    <col min="22" max="22" width="17.109375" style="37" customWidth="1"/>
    <col min="23" max="23" width="45.6640625" style="109" customWidth="1"/>
    <col min="24" max="24" width="23" style="47" customWidth="1"/>
    <col min="25" max="25" width="14.33203125" style="48" customWidth="1"/>
    <col min="26" max="26" width="18.5546875" style="49" customWidth="1"/>
    <col min="27" max="27" width="14.33203125" style="48" customWidth="1"/>
    <col min="28" max="28" width="17.109375" style="124" customWidth="1"/>
    <col min="29" max="29" width="45.6640625" style="119" customWidth="1"/>
    <col min="30" max="30" width="21.109375" style="70" customWidth="1"/>
    <col min="31" max="31" width="14.33203125" style="71" customWidth="1"/>
    <col min="32" max="32" width="16.6640625" style="72" customWidth="1"/>
    <col min="33" max="33" width="14.33203125" style="71" customWidth="1"/>
    <col min="34" max="34" width="17.44140625" style="72" customWidth="1"/>
    <col min="35" max="35" width="45.6640625" style="114" customWidth="1"/>
    <col min="36" max="43" width="9.109375" customWidth="1"/>
  </cols>
  <sheetData>
    <row r="1" spans="1:35" x14ac:dyDescent="0.3">
      <c r="A1" s="186" t="s">
        <v>87</v>
      </c>
      <c r="F1" s="12" t="s">
        <v>88</v>
      </c>
      <c r="G1" s="16" t="s">
        <v>88</v>
      </c>
      <c r="H1" s="8" t="s">
        <v>88</v>
      </c>
      <c r="I1" s="16" t="s">
        <v>88</v>
      </c>
      <c r="J1" s="8" t="s">
        <v>88</v>
      </c>
      <c r="K1" s="179" t="s">
        <v>88</v>
      </c>
      <c r="L1" s="20" t="s">
        <v>89</v>
      </c>
      <c r="M1" s="21" t="s">
        <v>89</v>
      </c>
      <c r="N1" s="22" t="s">
        <v>89</v>
      </c>
      <c r="O1" s="21" t="s">
        <v>89</v>
      </c>
      <c r="P1" s="22" t="s">
        <v>89</v>
      </c>
      <c r="Q1" s="23" t="s">
        <v>89</v>
      </c>
      <c r="R1" s="35" t="s">
        <v>93</v>
      </c>
      <c r="S1" s="36" t="s">
        <v>93</v>
      </c>
      <c r="T1" s="37" t="s">
        <v>93</v>
      </c>
      <c r="U1" s="36" t="s">
        <v>93</v>
      </c>
      <c r="V1" s="37" t="s">
        <v>93</v>
      </c>
      <c r="W1" s="109" t="s">
        <v>93</v>
      </c>
      <c r="X1" s="47" t="s">
        <v>119</v>
      </c>
      <c r="Y1" s="48" t="s">
        <v>119</v>
      </c>
      <c r="Z1" s="49" t="s">
        <v>119</v>
      </c>
      <c r="AA1" s="48" t="s">
        <v>119</v>
      </c>
      <c r="AB1" s="124" t="s">
        <v>119</v>
      </c>
      <c r="AC1" s="119" t="s">
        <v>119</v>
      </c>
      <c r="AD1" s="70" t="s">
        <v>94</v>
      </c>
      <c r="AE1" s="71" t="s">
        <v>94</v>
      </c>
      <c r="AF1" s="72" t="s">
        <v>94</v>
      </c>
      <c r="AG1" s="71" t="s">
        <v>94</v>
      </c>
      <c r="AH1" s="72" t="s">
        <v>94</v>
      </c>
      <c r="AI1" s="114" t="s">
        <v>94</v>
      </c>
    </row>
    <row r="2" spans="1:35" ht="71.25" customHeight="1" thickBot="1" x14ac:dyDescent="0.45">
      <c r="A2" s="195" t="s">
        <v>101</v>
      </c>
      <c r="B2" s="69"/>
      <c r="C2" s="59" t="s">
        <v>96</v>
      </c>
      <c r="D2" s="194" t="s">
        <v>102</v>
      </c>
      <c r="E2" s="63" t="s">
        <v>84</v>
      </c>
      <c r="F2" s="12" t="s">
        <v>90</v>
      </c>
      <c r="G2" s="16" t="s">
        <v>83</v>
      </c>
      <c r="H2" s="8" t="s">
        <v>83</v>
      </c>
      <c r="I2" s="16" t="s">
        <v>83</v>
      </c>
      <c r="J2" s="8" t="s">
        <v>83</v>
      </c>
      <c r="K2" s="179" t="s">
        <v>92</v>
      </c>
      <c r="L2" s="20" t="s">
        <v>90</v>
      </c>
      <c r="M2" s="21" t="s">
        <v>83</v>
      </c>
      <c r="N2" s="22" t="s">
        <v>83</v>
      </c>
      <c r="O2" s="21" t="s">
        <v>83</v>
      </c>
      <c r="P2" s="22" t="s">
        <v>83</v>
      </c>
      <c r="Q2" s="107" t="s">
        <v>92</v>
      </c>
      <c r="R2" s="35" t="s">
        <v>90</v>
      </c>
      <c r="S2" s="36" t="s">
        <v>83</v>
      </c>
      <c r="T2" s="37" t="s">
        <v>83</v>
      </c>
      <c r="U2" s="36" t="s">
        <v>83</v>
      </c>
      <c r="V2" s="37" t="s">
        <v>83</v>
      </c>
      <c r="W2" s="109" t="s">
        <v>92</v>
      </c>
      <c r="X2" s="47" t="s">
        <v>90</v>
      </c>
      <c r="Y2" s="48" t="s">
        <v>83</v>
      </c>
      <c r="Z2" s="49" t="s">
        <v>83</v>
      </c>
      <c r="AA2" s="48" t="s">
        <v>83</v>
      </c>
      <c r="AB2" s="124" t="s">
        <v>83</v>
      </c>
      <c r="AC2" s="119" t="s">
        <v>92</v>
      </c>
      <c r="AD2" s="70" t="s">
        <v>90</v>
      </c>
      <c r="AE2" s="71" t="s">
        <v>83</v>
      </c>
      <c r="AF2" s="72" t="s">
        <v>83</v>
      </c>
      <c r="AG2" s="71" t="s">
        <v>83</v>
      </c>
      <c r="AH2" s="72" t="s">
        <v>83</v>
      </c>
      <c r="AI2" s="114" t="s">
        <v>95</v>
      </c>
    </row>
    <row r="3" spans="1:35" s="3" customFormat="1" ht="43.8" thickBot="1" x14ac:dyDescent="0.35">
      <c r="A3" s="187" t="s">
        <v>0</v>
      </c>
      <c r="B3" s="3" t="s">
        <v>1</v>
      </c>
      <c r="C3" s="60" t="s">
        <v>78</v>
      </c>
      <c r="D3" s="103" t="s">
        <v>100</v>
      </c>
      <c r="E3" s="64" t="s">
        <v>86</v>
      </c>
      <c r="F3" s="13" t="s">
        <v>91</v>
      </c>
      <c r="G3" s="17" t="s">
        <v>79</v>
      </c>
      <c r="H3" s="9" t="s">
        <v>80</v>
      </c>
      <c r="I3" s="17" t="s">
        <v>81</v>
      </c>
      <c r="J3" s="9" t="s">
        <v>82</v>
      </c>
      <c r="K3" s="180" t="s">
        <v>166</v>
      </c>
      <c r="L3" s="24" t="s">
        <v>91</v>
      </c>
      <c r="M3" s="25" t="s">
        <v>79</v>
      </c>
      <c r="N3" s="26" t="s">
        <v>80</v>
      </c>
      <c r="O3" s="25" t="s">
        <v>81</v>
      </c>
      <c r="P3" s="26" t="s">
        <v>82</v>
      </c>
      <c r="Q3" s="108" t="s">
        <v>166</v>
      </c>
      <c r="R3" s="38" t="s">
        <v>91</v>
      </c>
      <c r="S3" s="39" t="s">
        <v>79</v>
      </c>
      <c r="T3" s="40" t="s">
        <v>80</v>
      </c>
      <c r="U3" s="39" t="s">
        <v>81</v>
      </c>
      <c r="V3" s="40" t="s">
        <v>82</v>
      </c>
      <c r="W3" s="110" t="s">
        <v>166</v>
      </c>
      <c r="X3" s="50" t="s">
        <v>91</v>
      </c>
      <c r="Y3" s="51" t="s">
        <v>79</v>
      </c>
      <c r="Z3" s="52" t="s">
        <v>80</v>
      </c>
      <c r="AA3" s="51" t="s">
        <v>81</v>
      </c>
      <c r="AB3" s="125" t="s">
        <v>82</v>
      </c>
      <c r="AC3" s="120" t="s">
        <v>166</v>
      </c>
      <c r="AD3" s="73" t="s">
        <v>91</v>
      </c>
      <c r="AE3" s="74" t="s">
        <v>79</v>
      </c>
      <c r="AF3" s="75" t="s">
        <v>80</v>
      </c>
      <c r="AG3" s="74" t="s">
        <v>81</v>
      </c>
      <c r="AH3" s="75" t="s">
        <v>82</v>
      </c>
      <c r="AI3" s="115" t="s">
        <v>168</v>
      </c>
    </row>
    <row r="4" spans="1:35" s="129" customFormat="1" ht="15" thickBot="1" x14ac:dyDescent="0.35">
      <c r="A4" s="188"/>
      <c r="C4" s="130"/>
      <c r="D4" s="131"/>
      <c r="E4" s="133"/>
      <c r="F4" s="134"/>
      <c r="G4" s="135"/>
      <c r="H4" s="136"/>
      <c r="I4" s="135"/>
      <c r="J4" s="136"/>
      <c r="K4" s="181"/>
      <c r="L4" s="137"/>
      <c r="M4" s="138"/>
      <c r="N4" s="139"/>
      <c r="O4" s="138"/>
      <c r="P4" s="139"/>
      <c r="Q4" s="140"/>
      <c r="R4" s="141"/>
      <c r="S4" s="142"/>
      <c r="T4" s="143"/>
      <c r="U4" s="142"/>
      <c r="V4" s="143"/>
      <c r="W4" s="144"/>
      <c r="X4" s="145"/>
      <c r="Y4" s="146"/>
      <c r="Z4" s="147"/>
      <c r="AA4" s="146"/>
      <c r="AB4" s="148"/>
      <c r="AC4" s="149"/>
      <c r="AD4" s="150"/>
      <c r="AE4" s="151"/>
      <c r="AF4" s="152"/>
      <c r="AG4" s="151"/>
      <c r="AH4" s="152"/>
      <c r="AI4" s="153"/>
    </row>
    <row r="5" spans="1:35" s="154" customFormat="1" ht="64.2" thickTop="1" thickBot="1" x14ac:dyDescent="0.45">
      <c r="A5" s="189" t="s">
        <v>98</v>
      </c>
      <c r="C5" s="155"/>
      <c r="D5" s="156"/>
      <c r="E5" s="158"/>
      <c r="F5" s="159"/>
      <c r="G5" s="160"/>
      <c r="H5" s="161"/>
      <c r="I5" s="160"/>
      <c r="J5" s="161"/>
      <c r="K5" s="182"/>
      <c r="L5" s="162"/>
      <c r="M5" s="163"/>
      <c r="N5" s="164"/>
      <c r="O5" s="163"/>
      <c r="P5" s="164"/>
      <c r="Q5" s="165"/>
      <c r="R5" s="166"/>
      <c r="S5" s="167"/>
      <c r="T5" s="168"/>
      <c r="U5" s="167"/>
      <c r="V5" s="168"/>
      <c r="W5" s="169"/>
      <c r="X5" s="170"/>
      <c r="Y5" s="171"/>
      <c r="Z5" s="172"/>
      <c r="AA5" s="171"/>
      <c r="AB5" s="173"/>
      <c r="AC5" s="174"/>
      <c r="AD5" s="175"/>
      <c r="AE5" s="176"/>
      <c r="AF5" s="177"/>
      <c r="AG5" s="176"/>
      <c r="AH5" s="177"/>
      <c r="AI5" s="178"/>
    </row>
    <row r="6" spans="1:35" s="129" customFormat="1" ht="15" thickTop="1" x14ac:dyDescent="0.3">
      <c r="A6" s="188"/>
      <c r="C6" s="130"/>
      <c r="D6" s="131"/>
      <c r="E6" s="133"/>
      <c r="F6" s="134"/>
      <c r="G6" s="135"/>
      <c r="H6" s="136"/>
      <c r="I6" s="135"/>
      <c r="J6" s="136"/>
      <c r="K6" s="181"/>
      <c r="L6" s="137"/>
      <c r="M6" s="138"/>
      <c r="N6" s="139"/>
      <c r="O6" s="138"/>
      <c r="P6" s="139"/>
      <c r="Q6" s="140"/>
      <c r="R6" s="141"/>
      <c r="S6" s="142"/>
      <c r="T6" s="143"/>
      <c r="U6" s="142"/>
      <c r="V6" s="143"/>
      <c r="W6" s="144"/>
      <c r="X6" s="145"/>
      <c r="Y6" s="146"/>
      <c r="Z6" s="147"/>
      <c r="AA6" s="146"/>
      <c r="AB6" s="148"/>
      <c r="AC6" s="149"/>
      <c r="AD6" s="150"/>
      <c r="AE6" s="151"/>
      <c r="AF6" s="152"/>
      <c r="AG6" s="151"/>
      <c r="AH6" s="152"/>
      <c r="AI6" s="153"/>
    </row>
    <row r="7" spans="1:35" s="2" customFormat="1" x14ac:dyDescent="0.3">
      <c r="A7" s="190"/>
      <c r="C7" s="61"/>
      <c r="D7" s="104"/>
      <c r="E7" s="65"/>
      <c r="F7" s="14"/>
      <c r="G7" s="18"/>
      <c r="H7" s="10"/>
      <c r="I7" s="18"/>
      <c r="J7" s="10"/>
      <c r="K7" s="183"/>
      <c r="L7" s="27"/>
      <c r="M7" s="28"/>
      <c r="N7" s="29"/>
      <c r="O7" s="28"/>
      <c r="P7" s="29"/>
      <c r="Q7" s="30"/>
      <c r="R7" s="41"/>
      <c r="S7" s="42"/>
      <c r="T7" s="43"/>
      <c r="U7" s="42"/>
      <c r="V7" s="43"/>
      <c r="W7" s="111"/>
      <c r="X7" s="53"/>
      <c r="Y7" s="54"/>
      <c r="Z7" s="55"/>
      <c r="AA7" s="54"/>
      <c r="AB7" s="126"/>
      <c r="AC7" s="121"/>
      <c r="AD7" s="76"/>
      <c r="AE7" s="77"/>
      <c r="AF7" s="78"/>
      <c r="AG7" s="77"/>
      <c r="AH7" s="78"/>
      <c r="AI7" s="116"/>
    </row>
    <row r="8" spans="1:35" s="1" customFormat="1" x14ac:dyDescent="0.3">
      <c r="A8" s="191"/>
      <c r="C8" s="62"/>
      <c r="D8" s="105"/>
      <c r="E8" s="66"/>
      <c r="F8" s="15"/>
      <c r="G8" s="19"/>
      <c r="H8" s="11"/>
      <c r="I8" s="19"/>
      <c r="J8" s="11"/>
      <c r="K8" s="184"/>
      <c r="L8" s="31"/>
      <c r="M8" s="32"/>
      <c r="N8" s="33"/>
      <c r="O8" s="32"/>
      <c r="P8" s="33"/>
      <c r="Q8" s="34"/>
      <c r="R8" s="44"/>
      <c r="S8" s="45"/>
      <c r="T8" s="46"/>
      <c r="U8" s="45"/>
      <c r="V8" s="46"/>
      <c r="W8" s="112"/>
      <c r="X8" s="56"/>
      <c r="Y8" s="57"/>
      <c r="Z8" s="58"/>
      <c r="AA8" s="57"/>
      <c r="AB8" s="127"/>
      <c r="AC8" s="122"/>
      <c r="AD8" s="79"/>
      <c r="AE8" s="80"/>
      <c r="AF8" s="81"/>
      <c r="AG8" s="80"/>
      <c r="AH8" s="81"/>
      <c r="AI8" s="117"/>
    </row>
    <row r="9" spans="1:35" s="1" customFormat="1" x14ac:dyDescent="0.3">
      <c r="A9" s="191"/>
      <c r="C9" s="62"/>
      <c r="D9" s="105"/>
      <c r="E9" s="66"/>
      <c r="F9" s="15"/>
      <c r="G9" s="19"/>
      <c r="H9" s="11"/>
      <c r="I9" s="19"/>
      <c r="J9" s="11"/>
      <c r="K9" s="184"/>
      <c r="L9" s="31"/>
      <c r="M9" s="32"/>
      <c r="N9" s="33"/>
      <c r="O9" s="32"/>
      <c r="P9" s="33"/>
      <c r="Q9" s="34"/>
      <c r="R9" s="44"/>
      <c r="S9" s="45"/>
      <c r="T9" s="46"/>
      <c r="U9" s="45"/>
      <c r="V9" s="46"/>
      <c r="W9" s="112"/>
      <c r="X9" s="56"/>
      <c r="Y9" s="57"/>
      <c r="Z9" s="58"/>
      <c r="AA9" s="57"/>
      <c r="AB9" s="127"/>
      <c r="AC9" s="122"/>
      <c r="AD9" s="79"/>
      <c r="AE9" s="80"/>
      <c r="AF9" s="81"/>
      <c r="AG9" s="80"/>
      <c r="AH9" s="81"/>
      <c r="AI9" s="117"/>
    </row>
    <row r="10" spans="1:35" s="1" customFormat="1" x14ac:dyDescent="0.3">
      <c r="A10" s="191"/>
      <c r="C10" s="62"/>
      <c r="D10" s="105"/>
      <c r="E10" s="66"/>
      <c r="F10" s="15"/>
      <c r="G10" s="19"/>
      <c r="H10" s="11"/>
      <c r="I10" s="19"/>
      <c r="J10" s="11"/>
      <c r="K10" s="184"/>
      <c r="L10" s="31"/>
      <c r="M10" s="32"/>
      <c r="N10" s="33"/>
      <c r="O10" s="32"/>
      <c r="P10" s="33"/>
      <c r="Q10" s="34"/>
      <c r="R10" s="44"/>
      <c r="S10" s="45"/>
      <c r="T10" s="46"/>
      <c r="U10" s="45"/>
      <c r="V10" s="46"/>
      <c r="W10" s="112"/>
      <c r="X10" s="56"/>
      <c r="Y10" s="57"/>
      <c r="Z10" s="58"/>
      <c r="AA10" s="57"/>
      <c r="AB10" s="127"/>
      <c r="AC10" s="122"/>
      <c r="AD10" s="79"/>
      <c r="AE10" s="80"/>
      <c r="AF10" s="81"/>
      <c r="AG10" s="80"/>
      <c r="AH10" s="81"/>
      <c r="AI10" s="117"/>
    </row>
    <row r="11" spans="1:35" s="82" customFormat="1" ht="15" thickBot="1" x14ac:dyDescent="0.35">
      <c r="A11" s="192"/>
      <c r="C11" s="83"/>
      <c r="D11" s="106"/>
      <c r="E11" s="85"/>
      <c r="F11" s="86"/>
      <c r="G11" s="87"/>
      <c r="H11" s="88"/>
      <c r="I11" s="87"/>
      <c r="J11" s="88"/>
      <c r="K11" s="185"/>
      <c r="L11" s="89"/>
      <c r="M11" s="90"/>
      <c r="N11" s="91"/>
      <c r="O11" s="90"/>
      <c r="P11" s="91"/>
      <c r="Q11" s="92"/>
      <c r="R11" s="93"/>
      <c r="S11" s="94"/>
      <c r="T11" s="95"/>
      <c r="U11" s="94"/>
      <c r="V11" s="95"/>
      <c r="W11" s="113"/>
      <c r="X11" s="96"/>
      <c r="Y11" s="97"/>
      <c r="Z11" s="98"/>
      <c r="AA11" s="97"/>
      <c r="AB11" s="128"/>
      <c r="AC11" s="123"/>
      <c r="AD11" s="99"/>
      <c r="AE11" s="100"/>
      <c r="AF11" s="101"/>
      <c r="AG11" s="100"/>
      <c r="AH11" s="101"/>
      <c r="AI11" s="118"/>
    </row>
    <row r="12" spans="1:35" s="2" customFormat="1" ht="15" thickTop="1" x14ac:dyDescent="0.3">
      <c r="A12" s="190"/>
      <c r="C12" s="61"/>
      <c r="D12" s="104"/>
      <c r="E12" s="65"/>
      <c r="F12" s="14"/>
      <c r="G12" s="18"/>
      <c r="H12" s="10"/>
      <c r="I12" s="18"/>
      <c r="J12" s="10"/>
      <c r="K12" s="183"/>
      <c r="L12" s="27"/>
      <c r="M12" s="28"/>
      <c r="N12" s="29"/>
      <c r="O12" s="28"/>
      <c r="P12" s="29"/>
      <c r="Q12" s="30"/>
      <c r="R12" s="41"/>
      <c r="S12" s="42"/>
      <c r="T12" s="43"/>
      <c r="U12" s="42"/>
      <c r="V12" s="43"/>
      <c r="W12" s="111"/>
      <c r="X12" s="53"/>
      <c r="Y12" s="54"/>
      <c r="Z12" s="55"/>
      <c r="AA12" s="54"/>
      <c r="AB12" s="126"/>
      <c r="AC12" s="121"/>
      <c r="AD12" s="76"/>
      <c r="AE12" s="77"/>
      <c r="AF12" s="78"/>
      <c r="AG12" s="77"/>
      <c r="AH12" s="78"/>
      <c r="AI12" s="116"/>
    </row>
    <row r="13" spans="1:35" s="1" customFormat="1" x14ac:dyDescent="0.3">
      <c r="A13" s="191"/>
      <c r="C13" s="62"/>
      <c r="D13" s="105"/>
      <c r="E13" s="66"/>
      <c r="F13" s="15"/>
      <c r="G13" s="19"/>
      <c r="H13" s="11"/>
      <c r="I13" s="19"/>
      <c r="J13" s="11"/>
      <c r="K13" s="184"/>
      <c r="L13" s="31"/>
      <c r="M13" s="32"/>
      <c r="N13" s="33"/>
      <c r="O13" s="32"/>
      <c r="P13" s="33"/>
      <c r="Q13" s="34"/>
      <c r="R13" s="44"/>
      <c r="S13" s="45"/>
      <c r="T13" s="46"/>
      <c r="U13" s="45"/>
      <c r="V13" s="46"/>
      <c r="W13" s="112"/>
      <c r="X13" s="56"/>
      <c r="Y13" s="57"/>
      <c r="Z13" s="58"/>
      <c r="AA13" s="57"/>
      <c r="AB13" s="127"/>
      <c r="AC13" s="122"/>
      <c r="AD13" s="79"/>
      <c r="AE13" s="80"/>
      <c r="AF13" s="81"/>
      <c r="AG13" s="80"/>
      <c r="AH13" s="81"/>
      <c r="AI13" s="117"/>
    </row>
    <row r="14" spans="1:35" s="1" customFormat="1" x14ac:dyDescent="0.3">
      <c r="A14" s="191"/>
      <c r="C14" s="62"/>
      <c r="D14" s="105"/>
      <c r="E14" s="66"/>
      <c r="F14" s="15"/>
      <c r="G14" s="19"/>
      <c r="H14" s="11"/>
      <c r="I14" s="19"/>
      <c r="J14" s="11"/>
      <c r="K14" s="184"/>
      <c r="L14" s="31"/>
      <c r="M14" s="32"/>
      <c r="N14" s="33"/>
      <c r="O14" s="32"/>
      <c r="P14" s="33"/>
      <c r="Q14" s="34"/>
      <c r="R14" s="44"/>
      <c r="S14" s="45"/>
      <c r="T14" s="46"/>
      <c r="U14" s="45"/>
      <c r="V14" s="46"/>
      <c r="W14" s="112"/>
      <c r="X14" s="56"/>
      <c r="Y14" s="57"/>
      <c r="Z14" s="58"/>
      <c r="AA14" s="57"/>
      <c r="AB14" s="127"/>
      <c r="AC14" s="122"/>
      <c r="AD14" s="79"/>
      <c r="AE14" s="80"/>
      <c r="AF14" s="81"/>
      <c r="AG14" s="80"/>
      <c r="AH14" s="81"/>
      <c r="AI14" s="117"/>
    </row>
    <row r="15" spans="1:35" s="1" customFormat="1" x14ac:dyDescent="0.3">
      <c r="A15" s="191"/>
      <c r="C15" s="62"/>
      <c r="D15" s="105"/>
      <c r="E15" s="66"/>
      <c r="F15" s="15"/>
      <c r="G15" s="19"/>
      <c r="H15" s="11"/>
      <c r="I15" s="19"/>
      <c r="J15" s="11"/>
      <c r="K15" s="184"/>
      <c r="L15" s="31"/>
      <c r="M15" s="32"/>
      <c r="N15" s="33"/>
      <c r="O15" s="32"/>
      <c r="P15" s="33"/>
      <c r="Q15" s="34"/>
      <c r="R15" s="44"/>
      <c r="S15" s="45"/>
      <c r="T15" s="46"/>
      <c r="U15" s="45"/>
      <c r="V15" s="46"/>
      <c r="W15" s="112"/>
      <c r="X15" s="56"/>
      <c r="Y15" s="57"/>
      <c r="Z15" s="58"/>
      <c r="AA15" s="57"/>
      <c r="AB15" s="127"/>
      <c r="AC15" s="122"/>
      <c r="AD15" s="79"/>
      <c r="AE15" s="80"/>
      <c r="AF15" s="81"/>
      <c r="AG15" s="80"/>
      <c r="AH15" s="81"/>
      <c r="AI15" s="117"/>
    </row>
    <row r="16" spans="1:35" s="82" customFormat="1" ht="15" thickBot="1" x14ac:dyDescent="0.35">
      <c r="A16" s="192"/>
      <c r="C16" s="83"/>
      <c r="D16" s="106"/>
      <c r="E16" s="85"/>
      <c r="F16" s="86"/>
      <c r="G16" s="87"/>
      <c r="H16" s="88"/>
      <c r="I16" s="87"/>
      <c r="J16" s="88"/>
      <c r="K16" s="185"/>
      <c r="L16" s="89"/>
      <c r="M16" s="90"/>
      <c r="N16" s="91"/>
      <c r="O16" s="90"/>
      <c r="P16" s="91"/>
      <c r="Q16" s="92"/>
      <c r="R16" s="93"/>
      <c r="S16" s="94"/>
      <c r="T16" s="95"/>
      <c r="U16" s="94"/>
      <c r="V16" s="95"/>
      <c r="W16" s="113"/>
      <c r="X16" s="96"/>
      <c r="Y16" s="97"/>
      <c r="Z16" s="98"/>
      <c r="AA16" s="97"/>
      <c r="AB16" s="128"/>
      <c r="AC16" s="123"/>
      <c r="AD16" s="99"/>
      <c r="AE16" s="100"/>
      <c r="AF16" s="101"/>
      <c r="AG16" s="100"/>
      <c r="AH16" s="101"/>
      <c r="AI16" s="118"/>
    </row>
    <row r="17" spans="1:35" s="2" customFormat="1" ht="15" thickTop="1" x14ac:dyDescent="0.3">
      <c r="A17" s="190"/>
      <c r="C17" s="61"/>
      <c r="D17" s="104"/>
      <c r="E17" s="65"/>
      <c r="F17" s="14"/>
      <c r="G17" s="18"/>
      <c r="H17" s="10"/>
      <c r="I17" s="18"/>
      <c r="J17" s="10"/>
      <c r="K17" s="183"/>
      <c r="L17" s="27"/>
      <c r="M17" s="28"/>
      <c r="N17" s="29"/>
      <c r="O17" s="28"/>
      <c r="P17" s="29"/>
      <c r="Q17" s="30"/>
      <c r="R17" s="41"/>
      <c r="S17" s="42"/>
      <c r="T17" s="43"/>
      <c r="U17" s="42"/>
      <c r="V17" s="43"/>
      <c r="W17" s="111"/>
      <c r="X17" s="53"/>
      <c r="Y17" s="54"/>
      <c r="Z17" s="55"/>
      <c r="AA17" s="54"/>
      <c r="AB17" s="126"/>
      <c r="AC17" s="121"/>
      <c r="AD17" s="76"/>
      <c r="AE17" s="77"/>
      <c r="AF17" s="78"/>
      <c r="AG17" s="77"/>
      <c r="AH17" s="78"/>
      <c r="AI17" s="116"/>
    </row>
    <row r="18" spans="1:35" s="1" customFormat="1" x14ac:dyDescent="0.3">
      <c r="A18" s="191"/>
      <c r="C18" s="62"/>
      <c r="D18" s="105"/>
      <c r="E18" s="66"/>
      <c r="F18" s="15"/>
      <c r="G18" s="19"/>
      <c r="H18" s="11"/>
      <c r="I18" s="19"/>
      <c r="J18" s="11"/>
      <c r="K18" s="184"/>
      <c r="L18" s="31"/>
      <c r="M18" s="32"/>
      <c r="N18" s="33"/>
      <c r="O18" s="32"/>
      <c r="P18" s="33"/>
      <c r="Q18" s="34"/>
      <c r="R18" s="44"/>
      <c r="S18" s="45"/>
      <c r="T18" s="46"/>
      <c r="U18" s="45"/>
      <c r="V18" s="46"/>
      <c r="W18" s="112"/>
      <c r="X18" s="56"/>
      <c r="Y18" s="57"/>
      <c r="Z18" s="58"/>
      <c r="AA18" s="57"/>
      <c r="AB18" s="127"/>
      <c r="AC18" s="122"/>
      <c r="AD18" s="79"/>
      <c r="AE18" s="80"/>
      <c r="AF18" s="81"/>
      <c r="AG18" s="80"/>
      <c r="AH18" s="81"/>
      <c r="AI18" s="117"/>
    </row>
    <row r="19" spans="1:35" s="1" customFormat="1" x14ac:dyDescent="0.3">
      <c r="A19" s="191"/>
      <c r="C19" s="62"/>
      <c r="D19" s="105"/>
      <c r="E19" s="66"/>
      <c r="F19" s="15"/>
      <c r="G19" s="19"/>
      <c r="H19" s="11"/>
      <c r="I19" s="19"/>
      <c r="J19" s="11"/>
      <c r="K19" s="184"/>
      <c r="L19" s="31"/>
      <c r="M19" s="32"/>
      <c r="N19" s="33"/>
      <c r="O19" s="32"/>
      <c r="P19" s="33"/>
      <c r="Q19" s="34"/>
      <c r="R19" s="44"/>
      <c r="S19" s="45"/>
      <c r="T19" s="46"/>
      <c r="U19" s="45"/>
      <c r="V19" s="46"/>
      <c r="W19" s="112"/>
      <c r="X19" s="56"/>
      <c r="Y19" s="57"/>
      <c r="Z19" s="58"/>
      <c r="AA19" s="57"/>
      <c r="AB19" s="127"/>
      <c r="AC19" s="122"/>
      <c r="AD19" s="79"/>
      <c r="AE19" s="80"/>
      <c r="AF19" s="81"/>
      <c r="AG19" s="80"/>
      <c r="AH19" s="81"/>
      <c r="AI19" s="117"/>
    </row>
    <row r="20" spans="1:35" s="1" customFormat="1" x14ac:dyDescent="0.3">
      <c r="A20" s="191"/>
      <c r="C20" s="62"/>
      <c r="D20" s="105"/>
      <c r="E20" s="66"/>
      <c r="F20" s="15"/>
      <c r="G20" s="19"/>
      <c r="H20" s="11"/>
      <c r="I20" s="19"/>
      <c r="J20" s="11"/>
      <c r="K20" s="184"/>
      <c r="L20" s="31"/>
      <c r="M20" s="32"/>
      <c r="N20" s="33"/>
      <c r="O20" s="32"/>
      <c r="P20" s="33"/>
      <c r="Q20" s="34"/>
      <c r="R20" s="44"/>
      <c r="S20" s="45"/>
      <c r="T20" s="46"/>
      <c r="U20" s="45"/>
      <c r="V20" s="46"/>
      <c r="W20" s="112"/>
      <c r="X20" s="56"/>
      <c r="Y20" s="57"/>
      <c r="Z20" s="58"/>
      <c r="AA20" s="57"/>
      <c r="AB20" s="127"/>
      <c r="AC20" s="122"/>
      <c r="AD20" s="79"/>
      <c r="AE20" s="80"/>
      <c r="AF20" s="81"/>
      <c r="AG20" s="80"/>
      <c r="AH20" s="81"/>
      <c r="AI20" s="117"/>
    </row>
    <row r="21" spans="1:35" s="82" customFormat="1" ht="15" thickBot="1" x14ac:dyDescent="0.35">
      <c r="A21" s="192"/>
      <c r="C21" s="83"/>
      <c r="D21" s="106"/>
      <c r="E21" s="85"/>
      <c r="F21" s="86"/>
      <c r="G21" s="87"/>
      <c r="H21" s="88"/>
      <c r="I21" s="87"/>
      <c r="J21" s="88"/>
      <c r="K21" s="185"/>
      <c r="L21" s="89"/>
      <c r="M21" s="90"/>
      <c r="N21" s="91"/>
      <c r="O21" s="90"/>
      <c r="P21" s="91"/>
      <c r="Q21" s="92"/>
      <c r="R21" s="93"/>
      <c r="S21" s="94"/>
      <c r="T21" s="95"/>
      <c r="U21" s="94"/>
      <c r="V21" s="95"/>
      <c r="W21" s="113"/>
      <c r="X21" s="96"/>
      <c r="Y21" s="97"/>
      <c r="Z21" s="98"/>
      <c r="AA21" s="97"/>
      <c r="AB21" s="128"/>
      <c r="AC21" s="123"/>
      <c r="AD21" s="99"/>
      <c r="AE21" s="100"/>
      <c r="AF21" s="101"/>
      <c r="AG21" s="100"/>
      <c r="AH21" s="101"/>
      <c r="AI21" s="118"/>
    </row>
    <row r="22" spans="1:35" s="2" customFormat="1" ht="15" thickTop="1" x14ac:dyDescent="0.3">
      <c r="A22" s="190"/>
      <c r="C22" s="61"/>
      <c r="D22" s="104"/>
      <c r="E22" s="65"/>
      <c r="F22" s="14"/>
      <c r="G22" s="18"/>
      <c r="H22" s="10"/>
      <c r="I22" s="18"/>
      <c r="J22" s="10"/>
      <c r="K22" s="183"/>
      <c r="L22" s="27"/>
      <c r="M22" s="28"/>
      <c r="N22" s="29"/>
      <c r="O22" s="28"/>
      <c r="P22" s="29"/>
      <c r="Q22" s="30"/>
      <c r="R22" s="41"/>
      <c r="S22" s="42"/>
      <c r="T22" s="43"/>
      <c r="U22" s="42"/>
      <c r="V22" s="43"/>
      <c r="W22" s="111"/>
      <c r="X22" s="53"/>
      <c r="Y22" s="54"/>
      <c r="Z22" s="55"/>
      <c r="AA22" s="54"/>
      <c r="AB22" s="126"/>
      <c r="AC22" s="121"/>
      <c r="AD22" s="76"/>
      <c r="AE22" s="77"/>
      <c r="AF22" s="78"/>
      <c r="AG22" s="77"/>
      <c r="AH22" s="78"/>
      <c r="AI22" s="116"/>
    </row>
    <row r="23" spans="1:35" s="1" customFormat="1" x14ac:dyDescent="0.3">
      <c r="A23" s="191"/>
      <c r="C23" s="62"/>
      <c r="D23" s="105"/>
      <c r="E23" s="66"/>
      <c r="F23" s="15"/>
      <c r="G23" s="19"/>
      <c r="H23" s="11"/>
      <c r="I23" s="19"/>
      <c r="J23" s="11"/>
      <c r="K23" s="184"/>
      <c r="L23" s="31"/>
      <c r="M23" s="32"/>
      <c r="N23" s="33"/>
      <c r="O23" s="32"/>
      <c r="P23" s="33"/>
      <c r="Q23" s="34"/>
      <c r="R23" s="44"/>
      <c r="S23" s="45"/>
      <c r="T23" s="46"/>
      <c r="U23" s="45"/>
      <c r="V23" s="46"/>
      <c r="W23" s="112"/>
      <c r="X23" s="56"/>
      <c r="Y23" s="57"/>
      <c r="Z23" s="58"/>
      <c r="AA23" s="57"/>
      <c r="AB23" s="127"/>
      <c r="AC23" s="122"/>
      <c r="AD23" s="79"/>
      <c r="AE23" s="80"/>
      <c r="AF23" s="81"/>
      <c r="AG23" s="80"/>
      <c r="AH23" s="81"/>
      <c r="AI23" s="117"/>
    </row>
    <row r="24" spans="1:35" s="1" customFormat="1" x14ac:dyDescent="0.3">
      <c r="A24" s="191"/>
      <c r="C24" s="62"/>
      <c r="D24" s="105"/>
      <c r="E24" s="66"/>
      <c r="F24" s="15"/>
      <c r="G24" s="19"/>
      <c r="H24" s="11"/>
      <c r="I24" s="19"/>
      <c r="J24" s="11"/>
      <c r="K24" s="184"/>
      <c r="L24" s="31"/>
      <c r="M24" s="32"/>
      <c r="N24" s="33"/>
      <c r="O24" s="32"/>
      <c r="P24" s="33"/>
      <c r="Q24" s="34"/>
      <c r="R24" s="44"/>
      <c r="S24" s="45"/>
      <c r="T24" s="46"/>
      <c r="U24" s="45"/>
      <c r="V24" s="46"/>
      <c r="W24" s="112"/>
      <c r="X24" s="56"/>
      <c r="Y24" s="57"/>
      <c r="Z24" s="58"/>
      <c r="AA24" s="57"/>
      <c r="AB24" s="127"/>
      <c r="AC24" s="122"/>
      <c r="AD24" s="79"/>
      <c r="AE24" s="80"/>
      <c r="AF24" s="81"/>
      <c r="AG24" s="80"/>
      <c r="AH24" s="81"/>
      <c r="AI24" s="117"/>
    </row>
    <row r="25" spans="1:35" s="1" customFormat="1" x14ac:dyDescent="0.3">
      <c r="A25" s="191"/>
      <c r="C25" s="62"/>
      <c r="D25" s="105"/>
      <c r="E25" s="66"/>
      <c r="F25" s="15"/>
      <c r="G25" s="19"/>
      <c r="H25" s="11"/>
      <c r="I25" s="19"/>
      <c r="J25" s="11"/>
      <c r="K25" s="184"/>
      <c r="L25" s="31"/>
      <c r="M25" s="32"/>
      <c r="N25" s="33"/>
      <c r="O25" s="32"/>
      <c r="P25" s="33"/>
      <c r="Q25" s="34"/>
      <c r="R25" s="44"/>
      <c r="S25" s="45"/>
      <c r="T25" s="46"/>
      <c r="U25" s="45"/>
      <c r="V25" s="46"/>
      <c r="W25" s="112"/>
      <c r="X25" s="56"/>
      <c r="Y25" s="57"/>
      <c r="Z25" s="58"/>
      <c r="AA25" s="57"/>
      <c r="AB25" s="127"/>
      <c r="AC25" s="122"/>
      <c r="AD25" s="79"/>
      <c r="AE25" s="80"/>
      <c r="AF25" s="81"/>
      <c r="AG25" s="80"/>
      <c r="AH25" s="81"/>
      <c r="AI25" s="117"/>
    </row>
    <row r="26" spans="1:35" s="82" customFormat="1" ht="15" thickBot="1" x14ac:dyDescent="0.35">
      <c r="A26" s="192"/>
      <c r="C26" s="83"/>
      <c r="D26" s="106"/>
      <c r="E26" s="85"/>
      <c r="F26" s="86"/>
      <c r="G26" s="87"/>
      <c r="H26" s="88"/>
      <c r="I26" s="87"/>
      <c r="J26" s="88"/>
      <c r="K26" s="185"/>
      <c r="L26" s="89"/>
      <c r="M26" s="90"/>
      <c r="N26" s="91"/>
      <c r="O26" s="90"/>
      <c r="P26" s="91"/>
      <c r="Q26" s="92"/>
      <c r="R26" s="93"/>
      <c r="S26" s="94"/>
      <c r="T26" s="95"/>
      <c r="U26" s="94"/>
      <c r="V26" s="95"/>
      <c r="W26" s="113"/>
      <c r="X26" s="96"/>
      <c r="Y26" s="97"/>
      <c r="Z26" s="98"/>
      <c r="AA26" s="97"/>
      <c r="AB26" s="128"/>
      <c r="AC26" s="123"/>
      <c r="AD26" s="99"/>
      <c r="AE26" s="100"/>
      <c r="AF26" s="101"/>
      <c r="AG26" s="100"/>
      <c r="AH26" s="101"/>
      <c r="AI26" s="118"/>
    </row>
    <row r="27" spans="1:35" s="2" customFormat="1" ht="15" thickTop="1" x14ac:dyDescent="0.3">
      <c r="A27" s="190"/>
      <c r="C27" s="61"/>
      <c r="D27" s="104"/>
      <c r="E27" s="65"/>
      <c r="F27" s="14"/>
      <c r="G27" s="18"/>
      <c r="H27" s="10"/>
      <c r="I27" s="18"/>
      <c r="J27" s="10"/>
      <c r="K27" s="183"/>
      <c r="L27" s="27"/>
      <c r="M27" s="28"/>
      <c r="N27" s="29"/>
      <c r="O27" s="28"/>
      <c r="P27" s="29"/>
      <c r="Q27" s="30"/>
      <c r="R27" s="41"/>
      <c r="S27" s="42"/>
      <c r="T27" s="43"/>
      <c r="U27" s="42"/>
      <c r="V27" s="43"/>
      <c r="W27" s="111"/>
      <c r="X27" s="53"/>
      <c r="Y27" s="54"/>
      <c r="Z27" s="55"/>
      <c r="AA27" s="54"/>
      <c r="AB27" s="126"/>
      <c r="AC27" s="121"/>
      <c r="AD27" s="76"/>
      <c r="AE27" s="77"/>
      <c r="AF27" s="78"/>
      <c r="AG27" s="77"/>
      <c r="AH27" s="78"/>
      <c r="AI27" s="116"/>
    </row>
    <row r="28" spans="1:35" s="1" customFormat="1" x14ac:dyDescent="0.3">
      <c r="A28" s="191"/>
      <c r="C28" s="62"/>
      <c r="D28" s="105"/>
      <c r="E28" s="66"/>
      <c r="F28" s="15"/>
      <c r="G28" s="19"/>
      <c r="H28" s="11"/>
      <c r="I28" s="19"/>
      <c r="J28" s="11"/>
      <c r="K28" s="184"/>
      <c r="L28" s="31"/>
      <c r="M28" s="32"/>
      <c r="N28" s="33"/>
      <c r="O28" s="32"/>
      <c r="P28" s="33"/>
      <c r="Q28" s="34"/>
      <c r="R28" s="44"/>
      <c r="S28" s="45"/>
      <c r="T28" s="46"/>
      <c r="U28" s="45"/>
      <c r="V28" s="46"/>
      <c r="W28" s="112"/>
      <c r="X28" s="56"/>
      <c r="Y28" s="57"/>
      <c r="Z28" s="58"/>
      <c r="AA28" s="57"/>
      <c r="AB28" s="127"/>
      <c r="AC28" s="122"/>
      <c r="AD28" s="79"/>
      <c r="AE28" s="80"/>
      <c r="AF28" s="81"/>
      <c r="AG28" s="80"/>
      <c r="AH28" s="81"/>
      <c r="AI28" s="117"/>
    </row>
    <row r="29" spans="1:35" s="1" customFormat="1" x14ac:dyDescent="0.3">
      <c r="A29" s="191"/>
      <c r="C29" s="62"/>
      <c r="D29" s="105"/>
      <c r="E29" s="66"/>
      <c r="F29" s="15"/>
      <c r="G29" s="19"/>
      <c r="H29" s="11"/>
      <c r="I29" s="19"/>
      <c r="J29" s="11"/>
      <c r="K29" s="184"/>
      <c r="L29" s="31"/>
      <c r="M29" s="32"/>
      <c r="N29" s="33"/>
      <c r="O29" s="32"/>
      <c r="P29" s="33"/>
      <c r="Q29" s="34"/>
      <c r="R29" s="44"/>
      <c r="S29" s="45"/>
      <c r="T29" s="46"/>
      <c r="U29" s="45"/>
      <c r="V29" s="46"/>
      <c r="W29" s="112"/>
      <c r="X29" s="56"/>
      <c r="Y29" s="57"/>
      <c r="Z29" s="58"/>
      <c r="AA29" s="57"/>
      <c r="AB29" s="127"/>
      <c r="AC29" s="122"/>
      <c r="AD29" s="79"/>
      <c r="AE29" s="80"/>
      <c r="AF29" s="81"/>
      <c r="AG29" s="80"/>
      <c r="AH29" s="81"/>
      <c r="AI29" s="117"/>
    </row>
    <row r="30" spans="1:35" s="1" customFormat="1" x14ac:dyDescent="0.3">
      <c r="A30" s="191"/>
      <c r="C30" s="62"/>
      <c r="D30" s="105"/>
      <c r="E30" s="66"/>
      <c r="F30" s="15"/>
      <c r="G30" s="19"/>
      <c r="H30" s="11"/>
      <c r="I30" s="19"/>
      <c r="J30" s="11"/>
      <c r="K30" s="184"/>
      <c r="L30" s="31"/>
      <c r="M30" s="32"/>
      <c r="N30" s="33"/>
      <c r="O30" s="32"/>
      <c r="P30" s="33"/>
      <c r="Q30" s="34"/>
      <c r="R30" s="44"/>
      <c r="S30" s="45"/>
      <c r="T30" s="46"/>
      <c r="U30" s="45"/>
      <c r="V30" s="46"/>
      <c r="W30" s="112"/>
      <c r="X30" s="56"/>
      <c r="Y30" s="57"/>
      <c r="Z30" s="58"/>
      <c r="AA30" s="57"/>
      <c r="AB30" s="127"/>
      <c r="AC30" s="122"/>
      <c r="AD30" s="79"/>
      <c r="AE30" s="80"/>
      <c r="AF30" s="81"/>
      <c r="AG30" s="80"/>
      <c r="AH30" s="81"/>
      <c r="AI30" s="117"/>
    </row>
    <row r="31" spans="1:35" s="82" customFormat="1" ht="15" thickBot="1" x14ac:dyDescent="0.35">
      <c r="A31" s="192"/>
      <c r="C31" s="83"/>
      <c r="D31" s="106"/>
      <c r="E31" s="85"/>
      <c r="F31" s="86"/>
      <c r="G31" s="87"/>
      <c r="H31" s="88"/>
      <c r="I31" s="87"/>
      <c r="J31" s="88"/>
      <c r="K31" s="185"/>
      <c r="L31" s="89"/>
      <c r="M31" s="90"/>
      <c r="N31" s="91"/>
      <c r="O31" s="90"/>
      <c r="P31" s="91"/>
      <c r="Q31" s="92"/>
      <c r="R31" s="93"/>
      <c r="S31" s="94"/>
      <c r="T31" s="95"/>
      <c r="U31" s="94"/>
      <c r="V31" s="95"/>
      <c r="W31" s="113"/>
      <c r="X31" s="96"/>
      <c r="Y31" s="97"/>
      <c r="Z31" s="98"/>
      <c r="AA31" s="97"/>
      <c r="AB31" s="128"/>
      <c r="AC31" s="123"/>
      <c r="AD31" s="99"/>
      <c r="AE31" s="100"/>
      <c r="AF31" s="101"/>
      <c r="AG31" s="100"/>
      <c r="AH31" s="101"/>
      <c r="AI31" s="118"/>
    </row>
    <row r="32" spans="1:35" s="2" customFormat="1" ht="15" thickTop="1" x14ac:dyDescent="0.3">
      <c r="A32" s="190"/>
      <c r="C32" s="61"/>
      <c r="D32" s="104"/>
      <c r="E32" s="65"/>
      <c r="F32" s="14"/>
      <c r="G32" s="18"/>
      <c r="H32" s="10"/>
      <c r="I32" s="18"/>
      <c r="J32" s="10"/>
      <c r="K32" s="183"/>
      <c r="L32" s="27"/>
      <c r="M32" s="28"/>
      <c r="N32" s="29"/>
      <c r="O32" s="28"/>
      <c r="P32" s="29"/>
      <c r="Q32" s="30"/>
      <c r="R32" s="41"/>
      <c r="S32" s="42"/>
      <c r="T32" s="43"/>
      <c r="U32" s="42"/>
      <c r="V32" s="43"/>
      <c r="W32" s="111"/>
      <c r="X32" s="53"/>
      <c r="Y32" s="54"/>
      <c r="Z32" s="55"/>
      <c r="AA32" s="54"/>
      <c r="AB32" s="126"/>
      <c r="AC32" s="121"/>
      <c r="AD32" s="76"/>
      <c r="AE32" s="77"/>
      <c r="AF32" s="78"/>
      <c r="AG32" s="77"/>
      <c r="AH32" s="78"/>
      <c r="AI32" s="116"/>
    </row>
    <row r="33" spans="1:35" s="1" customFormat="1" x14ac:dyDescent="0.3">
      <c r="A33" s="191"/>
      <c r="C33" s="62"/>
      <c r="D33" s="105"/>
      <c r="E33" s="66"/>
      <c r="F33" s="15"/>
      <c r="G33" s="19"/>
      <c r="H33" s="11"/>
      <c r="I33" s="19"/>
      <c r="J33" s="11"/>
      <c r="K33" s="184"/>
      <c r="L33" s="31"/>
      <c r="M33" s="32"/>
      <c r="N33" s="33"/>
      <c r="O33" s="32"/>
      <c r="P33" s="33"/>
      <c r="Q33" s="34"/>
      <c r="R33" s="44"/>
      <c r="S33" s="45"/>
      <c r="T33" s="46"/>
      <c r="U33" s="45"/>
      <c r="V33" s="46"/>
      <c r="W33" s="112"/>
      <c r="X33" s="56"/>
      <c r="Y33" s="57"/>
      <c r="Z33" s="58"/>
      <c r="AA33" s="57"/>
      <c r="AB33" s="127"/>
      <c r="AC33" s="122"/>
      <c r="AD33" s="79"/>
      <c r="AE33" s="80"/>
      <c r="AF33" s="81"/>
      <c r="AG33" s="80"/>
      <c r="AH33" s="81"/>
      <c r="AI33" s="117"/>
    </row>
    <row r="34" spans="1:35" s="1" customFormat="1" x14ac:dyDescent="0.3">
      <c r="A34" s="191"/>
      <c r="C34" s="62"/>
      <c r="D34" s="105"/>
      <c r="E34" s="66"/>
      <c r="F34" s="15"/>
      <c r="G34" s="19"/>
      <c r="H34" s="11"/>
      <c r="I34" s="19"/>
      <c r="J34" s="11"/>
      <c r="K34" s="184"/>
      <c r="L34" s="31"/>
      <c r="M34" s="32"/>
      <c r="N34" s="33"/>
      <c r="O34" s="32"/>
      <c r="P34" s="33"/>
      <c r="Q34" s="34"/>
      <c r="R34" s="44"/>
      <c r="S34" s="45"/>
      <c r="T34" s="46"/>
      <c r="U34" s="45"/>
      <c r="V34" s="46"/>
      <c r="W34" s="112"/>
      <c r="X34" s="56"/>
      <c r="Y34" s="57"/>
      <c r="Z34" s="58"/>
      <c r="AA34" s="57"/>
      <c r="AB34" s="127"/>
      <c r="AC34" s="122"/>
      <c r="AD34" s="79"/>
      <c r="AE34" s="80"/>
      <c r="AF34" s="81"/>
      <c r="AG34" s="80"/>
      <c r="AH34" s="81"/>
      <c r="AI34" s="117"/>
    </row>
    <row r="35" spans="1:35" s="1" customFormat="1" x14ac:dyDescent="0.3">
      <c r="A35" s="191"/>
      <c r="C35" s="62"/>
      <c r="D35" s="105"/>
      <c r="E35" s="66"/>
      <c r="F35" s="15"/>
      <c r="G35" s="19"/>
      <c r="H35" s="11"/>
      <c r="I35" s="19"/>
      <c r="J35" s="11"/>
      <c r="K35" s="184"/>
      <c r="L35" s="31"/>
      <c r="M35" s="32"/>
      <c r="N35" s="33"/>
      <c r="O35" s="32"/>
      <c r="P35" s="33"/>
      <c r="Q35" s="34"/>
      <c r="R35" s="44"/>
      <c r="S35" s="45"/>
      <c r="T35" s="46"/>
      <c r="U35" s="45"/>
      <c r="V35" s="46"/>
      <c r="W35" s="112"/>
      <c r="X35" s="56"/>
      <c r="Y35" s="57"/>
      <c r="Z35" s="58"/>
      <c r="AA35" s="57"/>
      <c r="AB35" s="127"/>
      <c r="AC35" s="122"/>
      <c r="AD35" s="79"/>
      <c r="AE35" s="80"/>
      <c r="AF35" s="81"/>
      <c r="AG35" s="80"/>
      <c r="AH35" s="81"/>
      <c r="AI35" s="117"/>
    </row>
    <row r="36" spans="1:35" s="82" customFormat="1" ht="15" thickBot="1" x14ac:dyDescent="0.35">
      <c r="A36" s="192"/>
      <c r="C36" s="83"/>
      <c r="D36" s="106"/>
      <c r="E36" s="85"/>
      <c r="F36" s="86"/>
      <c r="G36" s="87"/>
      <c r="H36" s="88"/>
      <c r="I36" s="87"/>
      <c r="J36" s="88"/>
      <c r="K36" s="185"/>
      <c r="L36" s="89"/>
      <c r="M36" s="90"/>
      <c r="N36" s="91"/>
      <c r="O36" s="90"/>
      <c r="P36" s="91"/>
      <c r="Q36" s="92"/>
      <c r="R36" s="93"/>
      <c r="S36" s="94"/>
      <c r="T36" s="95"/>
      <c r="U36" s="94"/>
      <c r="V36" s="95"/>
      <c r="W36" s="113"/>
      <c r="X36" s="96"/>
      <c r="Y36" s="97"/>
      <c r="Z36" s="98"/>
      <c r="AA36" s="97"/>
      <c r="AB36" s="128"/>
      <c r="AC36" s="123"/>
      <c r="AD36" s="99"/>
      <c r="AE36" s="100"/>
      <c r="AF36" s="101"/>
      <c r="AG36" s="100"/>
      <c r="AH36" s="101"/>
      <c r="AI36" s="118"/>
    </row>
    <row r="37" spans="1:35" s="2" customFormat="1" ht="15" thickTop="1" x14ac:dyDescent="0.3">
      <c r="A37" s="190"/>
      <c r="C37" s="61"/>
      <c r="D37" s="104"/>
      <c r="E37" s="65"/>
      <c r="F37" s="14"/>
      <c r="G37" s="18"/>
      <c r="H37" s="10"/>
      <c r="I37" s="18"/>
      <c r="J37" s="10"/>
      <c r="K37" s="183"/>
      <c r="L37" s="27"/>
      <c r="M37" s="28"/>
      <c r="N37" s="29"/>
      <c r="O37" s="28"/>
      <c r="P37" s="29"/>
      <c r="Q37" s="30"/>
      <c r="R37" s="41"/>
      <c r="S37" s="42"/>
      <c r="T37" s="43"/>
      <c r="U37" s="42"/>
      <c r="V37" s="43"/>
      <c r="W37" s="111"/>
      <c r="X37" s="53"/>
      <c r="Y37" s="54"/>
      <c r="Z37" s="55"/>
      <c r="AA37" s="54"/>
      <c r="AB37" s="126"/>
      <c r="AC37" s="121"/>
      <c r="AD37" s="76"/>
      <c r="AE37" s="77"/>
      <c r="AF37" s="78"/>
      <c r="AG37" s="77"/>
      <c r="AH37" s="78"/>
      <c r="AI37" s="116"/>
    </row>
    <row r="38" spans="1:35" s="1" customFormat="1" x14ac:dyDescent="0.3">
      <c r="A38" s="191"/>
      <c r="C38" s="62"/>
      <c r="D38" s="105"/>
      <c r="E38" s="66"/>
      <c r="F38" s="15"/>
      <c r="G38" s="19"/>
      <c r="H38" s="11"/>
      <c r="I38" s="19"/>
      <c r="J38" s="11"/>
      <c r="K38" s="184"/>
      <c r="L38" s="31"/>
      <c r="M38" s="32"/>
      <c r="N38" s="33"/>
      <c r="O38" s="32"/>
      <c r="P38" s="33"/>
      <c r="Q38" s="34"/>
      <c r="R38" s="44"/>
      <c r="S38" s="45"/>
      <c r="T38" s="46"/>
      <c r="U38" s="45"/>
      <c r="V38" s="46"/>
      <c r="W38" s="112"/>
      <c r="X38" s="56"/>
      <c r="Y38" s="57"/>
      <c r="Z38" s="58"/>
      <c r="AA38" s="57"/>
      <c r="AB38" s="127"/>
      <c r="AC38" s="122"/>
      <c r="AD38" s="79"/>
      <c r="AE38" s="80"/>
      <c r="AF38" s="81"/>
      <c r="AG38" s="80"/>
      <c r="AH38" s="81"/>
      <c r="AI38" s="117"/>
    </row>
    <row r="39" spans="1:35" s="1" customFormat="1" x14ac:dyDescent="0.3">
      <c r="A39" s="191"/>
      <c r="C39" s="62"/>
      <c r="D39" s="105"/>
      <c r="E39" s="66"/>
      <c r="F39" s="15"/>
      <c r="G39" s="19"/>
      <c r="H39" s="11"/>
      <c r="I39" s="19"/>
      <c r="J39" s="11"/>
      <c r="K39" s="184"/>
      <c r="L39" s="31"/>
      <c r="M39" s="32"/>
      <c r="N39" s="33"/>
      <c r="O39" s="32"/>
      <c r="P39" s="33"/>
      <c r="Q39" s="34"/>
      <c r="R39" s="44"/>
      <c r="S39" s="45"/>
      <c r="T39" s="46"/>
      <c r="U39" s="45"/>
      <c r="V39" s="46"/>
      <c r="W39" s="112"/>
      <c r="X39" s="56"/>
      <c r="Y39" s="57"/>
      <c r="Z39" s="58"/>
      <c r="AA39" s="57"/>
      <c r="AB39" s="127"/>
      <c r="AC39" s="122"/>
      <c r="AD39" s="79"/>
      <c r="AE39" s="80"/>
      <c r="AF39" s="81"/>
      <c r="AG39" s="80"/>
      <c r="AH39" s="81"/>
      <c r="AI39" s="117"/>
    </row>
    <row r="40" spans="1:35" s="1" customFormat="1" x14ac:dyDescent="0.3">
      <c r="A40" s="191"/>
      <c r="C40" s="62"/>
      <c r="D40" s="105"/>
      <c r="E40" s="66"/>
      <c r="F40" s="15"/>
      <c r="G40" s="19"/>
      <c r="H40" s="11"/>
      <c r="I40" s="19"/>
      <c r="J40" s="11"/>
      <c r="K40" s="184"/>
      <c r="L40" s="31"/>
      <c r="M40" s="32"/>
      <c r="N40" s="33"/>
      <c r="O40" s="32"/>
      <c r="P40" s="33"/>
      <c r="Q40" s="34"/>
      <c r="R40" s="44"/>
      <c r="S40" s="45"/>
      <c r="T40" s="46"/>
      <c r="U40" s="45"/>
      <c r="V40" s="46"/>
      <c r="W40" s="112"/>
      <c r="X40" s="56"/>
      <c r="Y40" s="57"/>
      <c r="Z40" s="58"/>
      <c r="AA40" s="57"/>
      <c r="AB40" s="127"/>
      <c r="AC40" s="122"/>
      <c r="AD40" s="79"/>
      <c r="AE40" s="80"/>
      <c r="AF40" s="81"/>
      <c r="AG40" s="80"/>
      <c r="AH40" s="81"/>
      <c r="AI40" s="117"/>
    </row>
    <row r="41" spans="1:35" s="82" customFormat="1" ht="15" thickBot="1" x14ac:dyDescent="0.35">
      <c r="A41" s="192"/>
      <c r="C41" s="83"/>
      <c r="D41" s="106"/>
      <c r="E41" s="85"/>
      <c r="F41" s="86"/>
      <c r="G41" s="87"/>
      <c r="H41" s="88"/>
      <c r="I41" s="87"/>
      <c r="J41" s="88"/>
      <c r="K41" s="185"/>
      <c r="L41" s="89"/>
      <c r="M41" s="90"/>
      <c r="N41" s="91"/>
      <c r="O41" s="90"/>
      <c r="P41" s="91"/>
      <c r="Q41" s="92"/>
      <c r="R41" s="93"/>
      <c r="S41" s="94"/>
      <c r="T41" s="95"/>
      <c r="U41" s="94"/>
      <c r="V41" s="95"/>
      <c r="W41" s="113"/>
      <c r="X41" s="96"/>
      <c r="Y41" s="97"/>
      <c r="Z41" s="98"/>
      <c r="AA41" s="97"/>
      <c r="AB41" s="128"/>
      <c r="AC41" s="123"/>
      <c r="AD41" s="99"/>
      <c r="AE41" s="100"/>
      <c r="AF41" s="101"/>
      <c r="AG41" s="100"/>
      <c r="AH41" s="101"/>
      <c r="AI41" s="118"/>
    </row>
    <row r="42" spans="1:35" ht="15" thickTop="1" x14ac:dyDescent="0.3"/>
  </sheetData>
  <pageMargins left="0.7" right="0.7" top="0.75" bottom="0.75" header="0.3" footer="0.3"/>
  <pageSetup scale="56" orientation="landscape" r:id="rId1"/>
  <colBreaks count="5" manualBreakCount="5">
    <brk id="5" max="1048575" man="1"/>
    <brk id="11" max="1048575" man="1"/>
    <brk id="17" max="1048575" man="1"/>
    <brk id="23" max="1048575" man="1"/>
    <brk id="2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41"/>
  <sheetViews>
    <sheetView view="pageBreakPreview" zoomScale="98" zoomScaleNormal="100" zoomScaleSheetLayoutView="98" workbookViewId="0">
      <selection activeCell="A7" sqref="A7:XFD7"/>
    </sheetView>
  </sheetViews>
  <sheetFormatPr defaultRowHeight="14.4" x14ac:dyDescent="0.3"/>
  <cols>
    <col min="1" max="1" width="36.5546875" style="186" customWidth="1"/>
    <col min="2" max="2" width="31" customWidth="1"/>
    <col min="3" max="3" width="9.88671875" style="59" customWidth="1"/>
    <col min="4" max="4" width="45.6640625" style="102" customWidth="1"/>
    <col min="5" max="5" width="16.109375" style="4" customWidth="1"/>
    <col min="6" max="6" width="15.88671875" style="63" customWidth="1"/>
    <col min="7" max="7" width="23.33203125" style="12" customWidth="1"/>
    <col min="8" max="8" width="14.33203125" style="16" customWidth="1"/>
    <col min="9" max="9" width="17.109375" style="8" customWidth="1"/>
    <col min="10" max="10" width="14.33203125" style="16" customWidth="1"/>
    <col min="11" max="11" width="17.44140625" style="8" customWidth="1"/>
    <col min="12" max="12" width="45.6640625" style="179" customWidth="1"/>
    <col min="13" max="13" width="23.33203125" style="20" customWidth="1"/>
    <col min="14" max="14" width="14.33203125" style="21" customWidth="1"/>
    <col min="15" max="15" width="17.5546875" style="22" customWidth="1"/>
    <col min="16" max="16" width="14.33203125" style="21" customWidth="1"/>
    <col min="17" max="17" width="18.5546875" style="22" customWidth="1"/>
    <col min="18" max="18" width="45.6640625" style="107" customWidth="1"/>
    <col min="19" max="19" width="21.33203125" style="35" customWidth="1"/>
    <col min="20" max="20" width="14.33203125" style="36" customWidth="1"/>
    <col min="21" max="21" width="17.5546875" style="37" customWidth="1"/>
    <col min="22" max="22" width="14.33203125" style="36" customWidth="1"/>
    <col min="23" max="23" width="17.109375" style="37" customWidth="1"/>
    <col min="24" max="24" width="45.6640625" style="109" customWidth="1"/>
    <col min="25" max="25" width="23" style="47" customWidth="1"/>
    <col min="26" max="26" width="14.33203125" style="48" customWidth="1"/>
    <col min="27" max="27" width="18.5546875" style="49" customWidth="1"/>
    <col min="28" max="28" width="14.33203125" style="48" customWidth="1"/>
    <col min="29" max="29" width="17.109375" style="124" customWidth="1"/>
    <col min="30" max="30" width="45.6640625" style="119" customWidth="1"/>
    <col min="31" max="31" width="21.109375" style="70" customWidth="1"/>
    <col min="32" max="32" width="14.33203125" style="71" customWidth="1"/>
    <col min="33" max="33" width="16.6640625" style="72" customWidth="1"/>
    <col min="34" max="34" width="14.33203125" style="71" customWidth="1"/>
    <col min="35" max="35" width="17.44140625" style="72" customWidth="1"/>
    <col min="36" max="36" width="45.6640625" style="114" customWidth="1"/>
    <col min="37" max="44" width="9.109375" customWidth="1"/>
  </cols>
  <sheetData>
    <row r="1" spans="1:36" x14ac:dyDescent="0.3">
      <c r="A1" s="186" t="s">
        <v>87</v>
      </c>
      <c r="G1" s="12" t="s">
        <v>88</v>
      </c>
      <c r="H1" s="16" t="s">
        <v>88</v>
      </c>
      <c r="I1" s="8" t="s">
        <v>88</v>
      </c>
      <c r="J1" s="16" t="s">
        <v>88</v>
      </c>
      <c r="K1" s="8" t="s">
        <v>88</v>
      </c>
      <c r="L1" s="179" t="s">
        <v>88</v>
      </c>
      <c r="M1" s="20" t="s">
        <v>89</v>
      </c>
      <c r="N1" s="21" t="s">
        <v>89</v>
      </c>
      <c r="O1" s="22" t="s">
        <v>89</v>
      </c>
      <c r="P1" s="21" t="s">
        <v>89</v>
      </c>
      <c r="Q1" s="22" t="s">
        <v>89</v>
      </c>
      <c r="R1" s="107" t="s">
        <v>89</v>
      </c>
      <c r="S1" s="35" t="s">
        <v>93</v>
      </c>
      <c r="T1" s="36" t="s">
        <v>93</v>
      </c>
      <c r="U1" s="37" t="s">
        <v>93</v>
      </c>
      <c r="V1" s="36" t="s">
        <v>93</v>
      </c>
      <c r="W1" s="37" t="s">
        <v>93</v>
      </c>
      <c r="X1" s="109" t="s">
        <v>93</v>
      </c>
      <c r="Y1" s="47" t="s">
        <v>119</v>
      </c>
      <c r="Z1" s="48" t="s">
        <v>119</v>
      </c>
      <c r="AA1" s="49" t="s">
        <v>119</v>
      </c>
      <c r="AB1" s="48" t="s">
        <v>119</v>
      </c>
      <c r="AC1" s="124" t="s">
        <v>119</v>
      </c>
      <c r="AD1" s="119" t="s">
        <v>119</v>
      </c>
      <c r="AE1" s="70" t="s">
        <v>94</v>
      </c>
      <c r="AF1" s="71" t="s">
        <v>94</v>
      </c>
      <c r="AG1" s="72" t="s">
        <v>94</v>
      </c>
      <c r="AH1" s="71" t="s">
        <v>94</v>
      </c>
      <c r="AI1" s="72" t="s">
        <v>94</v>
      </c>
      <c r="AJ1" s="114" t="s">
        <v>94</v>
      </c>
    </row>
    <row r="2" spans="1:36" ht="71.25" customHeight="1" thickBot="1" x14ac:dyDescent="0.45">
      <c r="A2" s="196" t="s">
        <v>103</v>
      </c>
      <c r="B2" s="68"/>
      <c r="C2" s="59" t="s">
        <v>96</v>
      </c>
      <c r="D2" s="194" t="s">
        <v>104</v>
      </c>
      <c r="E2" s="4" t="s">
        <v>84</v>
      </c>
      <c r="F2" s="63" t="s">
        <v>84</v>
      </c>
      <c r="G2" s="12" t="s">
        <v>90</v>
      </c>
      <c r="H2" s="16" t="s">
        <v>83</v>
      </c>
      <c r="I2" s="8" t="s">
        <v>83</v>
      </c>
      <c r="J2" s="16" t="s">
        <v>83</v>
      </c>
      <c r="K2" s="8" t="s">
        <v>83</v>
      </c>
      <c r="L2" s="179" t="s">
        <v>92</v>
      </c>
      <c r="M2" s="20" t="s">
        <v>90</v>
      </c>
      <c r="N2" s="21" t="s">
        <v>83</v>
      </c>
      <c r="O2" s="22" t="s">
        <v>83</v>
      </c>
      <c r="P2" s="21" t="s">
        <v>83</v>
      </c>
      <c r="Q2" s="22" t="s">
        <v>83</v>
      </c>
      <c r="R2" s="107" t="s">
        <v>92</v>
      </c>
      <c r="S2" s="35" t="s">
        <v>90</v>
      </c>
      <c r="T2" s="36" t="s">
        <v>83</v>
      </c>
      <c r="U2" s="37" t="s">
        <v>83</v>
      </c>
      <c r="V2" s="36" t="s">
        <v>83</v>
      </c>
      <c r="W2" s="37" t="s">
        <v>83</v>
      </c>
      <c r="X2" s="109" t="s">
        <v>92</v>
      </c>
      <c r="Y2" s="47" t="s">
        <v>90</v>
      </c>
      <c r="Z2" s="48" t="s">
        <v>83</v>
      </c>
      <c r="AA2" s="49" t="s">
        <v>83</v>
      </c>
      <c r="AB2" s="48" t="s">
        <v>83</v>
      </c>
      <c r="AC2" s="124" t="s">
        <v>83</v>
      </c>
      <c r="AD2" s="119" t="s">
        <v>92</v>
      </c>
      <c r="AE2" s="70" t="s">
        <v>90</v>
      </c>
      <c r="AF2" s="71" t="s">
        <v>83</v>
      </c>
      <c r="AG2" s="72" t="s">
        <v>83</v>
      </c>
      <c r="AH2" s="71" t="s">
        <v>83</v>
      </c>
      <c r="AI2" s="72" t="s">
        <v>83</v>
      </c>
      <c r="AJ2" s="114" t="s">
        <v>95</v>
      </c>
    </row>
    <row r="3" spans="1:36" s="3" customFormat="1" ht="43.8" thickBot="1" x14ac:dyDescent="0.35">
      <c r="A3" s="187" t="s">
        <v>0</v>
      </c>
      <c r="B3" s="3" t="s">
        <v>1</v>
      </c>
      <c r="C3" s="60" t="s">
        <v>78</v>
      </c>
      <c r="D3" s="103" t="s">
        <v>100</v>
      </c>
      <c r="E3" s="5" t="s">
        <v>85</v>
      </c>
      <c r="F3" s="64" t="s">
        <v>105</v>
      </c>
      <c r="G3" s="13" t="s">
        <v>91</v>
      </c>
      <c r="H3" s="17" t="s">
        <v>79</v>
      </c>
      <c r="I3" s="9" t="s">
        <v>80</v>
      </c>
      <c r="J3" s="17" t="s">
        <v>81</v>
      </c>
      <c r="K3" s="9" t="s">
        <v>82</v>
      </c>
      <c r="L3" s="180" t="s">
        <v>166</v>
      </c>
      <c r="M3" s="24" t="s">
        <v>91</v>
      </c>
      <c r="N3" s="25" t="s">
        <v>79</v>
      </c>
      <c r="O3" s="26" t="s">
        <v>80</v>
      </c>
      <c r="P3" s="25" t="s">
        <v>81</v>
      </c>
      <c r="Q3" s="26" t="s">
        <v>82</v>
      </c>
      <c r="R3" s="108" t="s">
        <v>166</v>
      </c>
      <c r="S3" s="38" t="s">
        <v>91</v>
      </c>
      <c r="T3" s="39" t="s">
        <v>79</v>
      </c>
      <c r="U3" s="40" t="s">
        <v>80</v>
      </c>
      <c r="V3" s="39" t="s">
        <v>81</v>
      </c>
      <c r="W3" s="40" t="s">
        <v>82</v>
      </c>
      <c r="X3" s="110" t="s">
        <v>166</v>
      </c>
      <c r="Y3" s="50" t="s">
        <v>91</v>
      </c>
      <c r="Z3" s="51" t="s">
        <v>79</v>
      </c>
      <c r="AA3" s="52" t="s">
        <v>80</v>
      </c>
      <c r="AB3" s="51" t="s">
        <v>81</v>
      </c>
      <c r="AC3" s="125" t="s">
        <v>82</v>
      </c>
      <c r="AD3" s="120" t="s">
        <v>166</v>
      </c>
      <c r="AE3" s="73" t="s">
        <v>91</v>
      </c>
      <c r="AF3" s="74" t="s">
        <v>79</v>
      </c>
      <c r="AG3" s="75" t="s">
        <v>80</v>
      </c>
      <c r="AH3" s="74" t="s">
        <v>81</v>
      </c>
      <c r="AI3" s="75" t="s">
        <v>82</v>
      </c>
      <c r="AJ3" s="115" t="s">
        <v>167</v>
      </c>
    </row>
    <row r="4" spans="1:36" s="129" customFormat="1" ht="15" thickBot="1" x14ac:dyDescent="0.35">
      <c r="A4" s="188"/>
      <c r="C4" s="130"/>
      <c r="D4" s="131"/>
      <c r="E4" s="132"/>
      <c r="F4" s="133"/>
      <c r="G4" s="134"/>
      <c r="H4" s="135"/>
      <c r="I4" s="136"/>
      <c r="J4" s="135"/>
      <c r="K4" s="136"/>
      <c r="L4" s="181"/>
      <c r="M4" s="137"/>
      <c r="N4" s="138"/>
      <c r="O4" s="139"/>
      <c r="P4" s="138"/>
      <c r="Q4" s="139"/>
      <c r="R4" s="140"/>
      <c r="S4" s="141"/>
      <c r="T4" s="142"/>
      <c r="U4" s="143"/>
      <c r="V4" s="142"/>
      <c r="W4" s="143"/>
      <c r="X4" s="144"/>
      <c r="Y4" s="145"/>
      <c r="Z4" s="146"/>
      <c r="AA4" s="147"/>
      <c r="AB4" s="146"/>
      <c r="AC4" s="148"/>
      <c r="AD4" s="149"/>
      <c r="AE4" s="150"/>
      <c r="AF4" s="151"/>
      <c r="AG4" s="152"/>
      <c r="AH4" s="151"/>
      <c r="AI4" s="152"/>
      <c r="AJ4" s="153"/>
    </row>
    <row r="5" spans="1:36" s="154" customFormat="1" ht="64.2" thickTop="1" thickBot="1" x14ac:dyDescent="0.45">
      <c r="A5" s="189" t="s">
        <v>98</v>
      </c>
      <c r="C5" s="155"/>
      <c r="D5" s="156"/>
      <c r="E5" s="157"/>
      <c r="F5" s="158"/>
      <c r="G5" s="159"/>
      <c r="H5" s="160"/>
      <c r="I5" s="161"/>
      <c r="J5" s="160"/>
      <c r="K5" s="161"/>
      <c r="L5" s="182"/>
      <c r="M5" s="162"/>
      <c r="N5" s="163"/>
      <c r="O5" s="164"/>
      <c r="P5" s="163"/>
      <c r="Q5" s="164"/>
      <c r="R5" s="199"/>
      <c r="S5" s="166"/>
      <c r="T5" s="167"/>
      <c r="U5" s="168"/>
      <c r="V5" s="167"/>
      <c r="W5" s="168"/>
      <c r="X5" s="169"/>
      <c r="Y5" s="170"/>
      <c r="Z5" s="171"/>
      <c r="AA5" s="172"/>
      <c r="AB5" s="171"/>
      <c r="AC5" s="173"/>
      <c r="AD5" s="174"/>
      <c r="AE5" s="175"/>
      <c r="AF5" s="176"/>
      <c r="AG5" s="177"/>
      <c r="AH5" s="176"/>
      <c r="AI5" s="177"/>
      <c r="AJ5" s="178"/>
    </row>
    <row r="6" spans="1:36" s="296" customFormat="1" ht="21.6" thickTop="1" x14ac:dyDescent="0.4">
      <c r="A6" s="295"/>
      <c r="C6" s="297"/>
      <c r="D6" s="298"/>
      <c r="E6" s="299"/>
      <c r="F6" s="300"/>
      <c r="G6" s="301"/>
      <c r="H6" s="302"/>
      <c r="I6" s="303"/>
      <c r="J6" s="302"/>
      <c r="K6" s="303"/>
      <c r="L6" s="304"/>
      <c r="M6" s="305"/>
      <c r="N6" s="306"/>
      <c r="O6" s="307"/>
      <c r="P6" s="306"/>
      <c r="Q6" s="307"/>
      <c r="R6" s="308"/>
      <c r="S6" s="309"/>
      <c r="T6" s="310"/>
      <c r="U6" s="311"/>
      <c r="V6" s="310"/>
      <c r="W6" s="311"/>
      <c r="X6" s="312"/>
      <c r="Y6" s="313"/>
      <c r="Z6" s="314"/>
      <c r="AA6" s="315"/>
      <c r="AB6" s="314"/>
      <c r="AC6" s="316"/>
      <c r="AD6" s="317"/>
      <c r="AE6" s="318"/>
      <c r="AF6" s="319"/>
      <c r="AG6" s="320"/>
      <c r="AH6" s="319"/>
      <c r="AI6" s="320"/>
      <c r="AJ6" s="321"/>
    </row>
    <row r="7" spans="1:36" s="1" customFormat="1" ht="100.8" x14ac:dyDescent="0.3">
      <c r="A7" s="191" t="s">
        <v>126</v>
      </c>
      <c r="B7" s="1" t="s">
        <v>127</v>
      </c>
      <c r="C7" s="62">
        <v>7.98</v>
      </c>
      <c r="D7" s="105" t="s">
        <v>128</v>
      </c>
      <c r="E7" s="7">
        <v>1980</v>
      </c>
      <c r="F7" s="66">
        <v>2006</v>
      </c>
      <c r="G7" s="15">
        <v>7.34</v>
      </c>
      <c r="H7" s="19">
        <v>96500</v>
      </c>
      <c r="I7" s="11">
        <v>6260</v>
      </c>
      <c r="J7" s="19">
        <v>803000</v>
      </c>
      <c r="K7" s="11">
        <v>223000</v>
      </c>
      <c r="L7" s="184" t="s">
        <v>123</v>
      </c>
      <c r="M7" s="31">
        <v>6.59</v>
      </c>
      <c r="N7" s="32">
        <v>86500</v>
      </c>
      <c r="O7" s="33">
        <v>5620</v>
      </c>
      <c r="P7" s="32">
        <v>730000</v>
      </c>
      <c r="Q7" s="33">
        <v>216000</v>
      </c>
      <c r="R7" s="201" t="s">
        <v>130</v>
      </c>
      <c r="S7" s="44">
        <v>6.43</v>
      </c>
      <c r="T7" s="45">
        <v>98500</v>
      </c>
      <c r="U7" s="46">
        <v>8640</v>
      </c>
      <c r="V7" s="45">
        <v>586000</v>
      </c>
      <c r="W7" s="46">
        <v>230000</v>
      </c>
      <c r="X7" s="112"/>
      <c r="Y7" s="56"/>
      <c r="Z7" s="57"/>
      <c r="AA7" s="58"/>
      <c r="AB7" s="57"/>
      <c r="AC7" s="127"/>
      <c r="AD7" s="122" t="s">
        <v>124</v>
      </c>
      <c r="AE7" s="79">
        <f>7.34+2+0.5</f>
        <v>9.84</v>
      </c>
      <c r="AF7" s="80">
        <f>1.34*96500</f>
        <v>129310.00000000001</v>
      </c>
      <c r="AG7" s="81">
        <f>1.34*6260</f>
        <v>8388.4</v>
      </c>
      <c r="AH7" s="80">
        <f>1.34*803000</f>
        <v>1076020</v>
      </c>
      <c r="AI7" s="81">
        <v>210000</v>
      </c>
      <c r="AJ7" s="117" t="s">
        <v>129</v>
      </c>
    </row>
    <row r="8" spans="1:36" s="1" customFormat="1" x14ac:dyDescent="0.3">
      <c r="A8" s="191"/>
      <c r="C8" s="62"/>
      <c r="D8" s="105"/>
      <c r="E8" s="7"/>
      <c r="F8" s="66"/>
      <c r="G8" s="15"/>
      <c r="H8" s="19"/>
      <c r="I8" s="11"/>
      <c r="J8" s="19"/>
      <c r="K8" s="11"/>
      <c r="L8" s="184"/>
      <c r="M8" s="31"/>
      <c r="N8" s="32"/>
      <c r="O8" s="33"/>
      <c r="P8" s="32"/>
      <c r="Q8" s="33"/>
      <c r="R8" s="201"/>
      <c r="S8" s="44"/>
      <c r="T8" s="45"/>
      <c r="U8" s="46"/>
      <c r="V8" s="45"/>
      <c r="W8" s="46"/>
      <c r="X8" s="112"/>
      <c r="Y8" s="56"/>
      <c r="Z8" s="57"/>
      <c r="AA8" s="58"/>
      <c r="AB8" s="57"/>
      <c r="AC8" s="127"/>
      <c r="AD8" s="122"/>
      <c r="AE8" s="79"/>
      <c r="AF8" s="80"/>
      <c r="AG8" s="81"/>
      <c r="AH8" s="80"/>
      <c r="AI8" s="81"/>
      <c r="AJ8" s="117"/>
    </row>
    <row r="9" spans="1:36" s="1" customFormat="1" x14ac:dyDescent="0.3">
      <c r="A9" s="191"/>
      <c r="C9" s="62"/>
      <c r="D9" s="105"/>
      <c r="E9" s="7"/>
      <c r="F9" s="66"/>
      <c r="G9" s="15"/>
      <c r="H9" s="19"/>
      <c r="I9" s="11"/>
      <c r="J9" s="19"/>
      <c r="K9" s="11"/>
      <c r="L9" s="184"/>
      <c r="M9" s="31"/>
      <c r="N9" s="32"/>
      <c r="O9" s="33"/>
      <c r="P9" s="32"/>
      <c r="Q9" s="33"/>
      <c r="R9" s="201"/>
      <c r="S9" s="44"/>
      <c r="T9" s="45"/>
      <c r="U9" s="46"/>
      <c r="V9" s="45"/>
      <c r="W9" s="46"/>
      <c r="X9" s="112"/>
      <c r="Y9" s="56"/>
      <c r="Z9" s="57"/>
      <c r="AA9" s="58"/>
      <c r="AB9" s="57"/>
      <c r="AC9" s="127"/>
      <c r="AD9" s="122"/>
      <c r="AE9" s="79"/>
      <c r="AF9" s="80"/>
      <c r="AG9" s="81"/>
      <c r="AH9" s="80"/>
      <c r="AI9" s="81"/>
      <c r="AJ9" s="117"/>
    </row>
    <row r="10" spans="1:36" s="82" customFormat="1" ht="15" thickBot="1" x14ac:dyDescent="0.35">
      <c r="A10" s="192"/>
      <c r="C10" s="83"/>
      <c r="D10" s="106"/>
      <c r="E10" s="84"/>
      <c r="F10" s="85"/>
      <c r="G10" s="86"/>
      <c r="H10" s="87"/>
      <c r="I10" s="88"/>
      <c r="J10" s="87"/>
      <c r="K10" s="88"/>
      <c r="L10" s="185"/>
      <c r="M10" s="89"/>
      <c r="N10" s="90"/>
      <c r="O10" s="91"/>
      <c r="P10" s="90"/>
      <c r="Q10" s="91"/>
      <c r="R10" s="202"/>
      <c r="S10" s="93"/>
      <c r="T10" s="94"/>
      <c r="U10" s="95"/>
      <c r="V10" s="94"/>
      <c r="W10" s="95"/>
      <c r="X10" s="113"/>
      <c r="Y10" s="96"/>
      <c r="Z10" s="97"/>
      <c r="AA10" s="98"/>
      <c r="AB10" s="97"/>
      <c r="AC10" s="128"/>
      <c r="AD10" s="123"/>
      <c r="AE10" s="99"/>
      <c r="AF10" s="100"/>
      <c r="AG10" s="101"/>
      <c r="AH10" s="100"/>
      <c r="AI10" s="101"/>
      <c r="AJ10" s="118"/>
    </row>
    <row r="11" spans="1:36" s="2" customFormat="1" ht="15" thickTop="1" x14ac:dyDescent="0.3">
      <c r="A11" s="190"/>
      <c r="C11" s="61"/>
      <c r="D11" s="104"/>
      <c r="E11" s="6"/>
      <c r="F11" s="65"/>
      <c r="G11" s="14"/>
      <c r="H11" s="18"/>
      <c r="I11" s="10"/>
      <c r="J11" s="18"/>
      <c r="K11" s="10"/>
      <c r="L11" s="183"/>
      <c r="M11" s="27"/>
      <c r="N11" s="28"/>
      <c r="O11" s="29"/>
      <c r="P11" s="28"/>
      <c r="Q11" s="29"/>
      <c r="R11" s="200"/>
      <c r="S11" s="41"/>
      <c r="T11" s="42"/>
      <c r="U11" s="43"/>
      <c r="V11" s="42"/>
      <c r="W11" s="43"/>
      <c r="X11" s="111"/>
      <c r="Y11" s="53"/>
      <c r="Z11" s="54"/>
      <c r="AA11" s="55"/>
      <c r="AB11" s="54"/>
      <c r="AC11" s="126"/>
      <c r="AD11" s="121"/>
      <c r="AE11" s="76"/>
      <c r="AF11" s="77"/>
      <c r="AG11" s="78"/>
      <c r="AH11" s="77"/>
      <c r="AI11" s="78"/>
      <c r="AJ11" s="116"/>
    </row>
    <row r="12" spans="1:36" s="1" customFormat="1" x14ac:dyDescent="0.3">
      <c r="A12" s="191"/>
      <c r="C12" s="62"/>
      <c r="D12" s="105"/>
      <c r="E12" s="7"/>
      <c r="F12" s="66"/>
      <c r="G12" s="15"/>
      <c r="H12" s="19"/>
      <c r="I12" s="11"/>
      <c r="J12" s="19"/>
      <c r="K12" s="11"/>
      <c r="L12" s="184"/>
      <c r="M12" s="31"/>
      <c r="N12" s="32"/>
      <c r="O12" s="33"/>
      <c r="P12" s="32"/>
      <c r="Q12" s="33"/>
      <c r="R12" s="201"/>
      <c r="S12" s="44"/>
      <c r="T12" s="45"/>
      <c r="U12" s="46"/>
      <c r="V12" s="45"/>
      <c r="W12" s="46"/>
      <c r="X12" s="112"/>
      <c r="Y12" s="56"/>
      <c r="Z12" s="57"/>
      <c r="AA12" s="58"/>
      <c r="AB12" s="57"/>
      <c r="AC12" s="127"/>
      <c r="AD12" s="122"/>
      <c r="AE12" s="79"/>
      <c r="AF12" s="80"/>
      <c r="AG12" s="81"/>
      <c r="AH12" s="80"/>
      <c r="AI12" s="81"/>
      <c r="AJ12" s="117"/>
    </row>
    <row r="13" spans="1:36" s="1" customFormat="1" x14ac:dyDescent="0.3">
      <c r="A13" s="191"/>
      <c r="C13" s="62"/>
      <c r="D13" s="105"/>
      <c r="E13" s="7"/>
      <c r="F13" s="66"/>
      <c r="G13" s="15"/>
      <c r="H13" s="19"/>
      <c r="I13" s="11"/>
      <c r="J13" s="19"/>
      <c r="K13" s="11"/>
      <c r="L13" s="184"/>
      <c r="M13" s="31"/>
      <c r="N13" s="32"/>
      <c r="O13" s="33"/>
      <c r="P13" s="32"/>
      <c r="Q13" s="33"/>
      <c r="R13" s="201"/>
      <c r="S13" s="44"/>
      <c r="T13" s="45"/>
      <c r="U13" s="46"/>
      <c r="V13" s="45"/>
      <c r="W13" s="46"/>
      <c r="X13" s="112"/>
      <c r="Y13" s="56"/>
      <c r="Z13" s="57"/>
      <c r="AA13" s="58"/>
      <c r="AB13" s="57"/>
      <c r="AC13" s="127"/>
      <c r="AD13" s="122"/>
      <c r="AE13" s="79"/>
      <c r="AF13" s="80"/>
      <c r="AG13" s="81"/>
      <c r="AH13" s="80"/>
      <c r="AI13" s="81"/>
      <c r="AJ13" s="117"/>
    </row>
    <row r="14" spans="1:36" s="1" customFormat="1" x14ac:dyDescent="0.3">
      <c r="A14" s="191"/>
      <c r="C14" s="62"/>
      <c r="D14" s="105"/>
      <c r="E14" s="7"/>
      <c r="F14" s="66"/>
      <c r="G14" s="15"/>
      <c r="H14" s="19"/>
      <c r="I14" s="11"/>
      <c r="J14" s="19"/>
      <c r="K14" s="11"/>
      <c r="L14" s="184"/>
      <c r="M14" s="31"/>
      <c r="N14" s="32"/>
      <c r="O14" s="33"/>
      <c r="P14" s="32"/>
      <c r="Q14" s="33"/>
      <c r="R14" s="201"/>
      <c r="S14" s="44"/>
      <c r="T14" s="45"/>
      <c r="U14" s="46"/>
      <c r="V14" s="45"/>
      <c r="W14" s="46"/>
      <c r="X14" s="112"/>
      <c r="Y14" s="56"/>
      <c r="Z14" s="57"/>
      <c r="AA14" s="58"/>
      <c r="AB14" s="57"/>
      <c r="AC14" s="127"/>
      <c r="AD14" s="122"/>
      <c r="AE14" s="79"/>
      <c r="AF14" s="80"/>
      <c r="AG14" s="81"/>
      <c r="AH14" s="80"/>
      <c r="AI14" s="81"/>
      <c r="AJ14" s="117"/>
    </row>
    <row r="15" spans="1:36" s="82" customFormat="1" ht="15" thickBot="1" x14ac:dyDescent="0.35">
      <c r="A15" s="192"/>
      <c r="C15" s="83"/>
      <c r="D15" s="106"/>
      <c r="E15" s="84"/>
      <c r="F15" s="85"/>
      <c r="G15" s="86"/>
      <c r="H15" s="87"/>
      <c r="I15" s="88"/>
      <c r="J15" s="87"/>
      <c r="K15" s="88"/>
      <c r="L15" s="185"/>
      <c r="M15" s="89"/>
      <c r="N15" s="90"/>
      <c r="O15" s="91"/>
      <c r="P15" s="90"/>
      <c r="Q15" s="91"/>
      <c r="R15" s="202"/>
      <c r="S15" s="93"/>
      <c r="T15" s="94"/>
      <c r="U15" s="95"/>
      <c r="V15" s="94"/>
      <c r="W15" s="95"/>
      <c r="X15" s="113"/>
      <c r="Y15" s="96"/>
      <c r="Z15" s="97"/>
      <c r="AA15" s="98"/>
      <c r="AB15" s="97"/>
      <c r="AC15" s="128"/>
      <c r="AD15" s="123"/>
      <c r="AE15" s="99"/>
      <c r="AF15" s="100"/>
      <c r="AG15" s="101"/>
      <c r="AH15" s="100"/>
      <c r="AI15" s="101"/>
      <c r="AJ15" s="118"/>
    </row>
    <row r="16" spans="1:36" s="2" customFormat="1" ht="15" thickTop="1" x14ac:dyDescent="0.3">
      <c r="A16" s="190"/>
      <c r="C16" s="61"/>
      <c r="D16" s="104"/>
      <c r="E16" s="6"/>
      <c r="F16" s="65"/>
      <c r="G16" s="14"/>
      <c r="H16" s="18"/>
      <c r="I16" s="10"/>
      <c r="J16" s="18"/>
      <c r="K16" s="10"/>
      <c r="L16" s="183"/>
      <c r="M16" s="27"/>
      <c r="N16" s="28"/>
      <c r="O16" s="29"/>
      <c r="P16" s="28"/>
      <c r="Q16" s="29"/>
      <c r="R16" s="200"/>
      <c r="S16" s="41"/>
      <c r="T16" s="42"/>
      <c r="U16" s="43"/>
      <c r="V16" s="42"/>
      <c r="W16" s="43"/>
      <c r="X16" s="111"/>
      <c r="Y16" s="53"/>
      <c r="Z16" s="54"/>
      <c r="AA16" s="55"/>
      <c r="AB16" s="54"/>
      <c r="AC16" s="126"/>
      <c r="AD16" s="121"/>
      <c r="AE16" s="76"/>
      <c r="AF16" s="77"/>
      <c r="AG16" s="78"/>
      <c r="AH16" s="77"/>
      <c r="AI16" s="78"/>
      <c r="AJ16" s="116"/>
    </row>
    <row r="17" spans="1:36" s="1" customFormat="1" x14ac:dyDescent="0.3">
      <c r="A17" s="191"/>
      <c r="C17" s="62"/>
      <c r="D17" s="105"/>
      <c r="E17" s="7"/>
      <c r="F17" s="66"/>
      <c r="G17" s="15"/>
      <c r="H17" s="19"/>
      <c r="I17" s="11"/>
      <c r="J17" s="19"/>
      <c r="K17" s="11"/>
      <c r="L17" s="184"/>
      <c r="M17" s="31"/>
      <c r="N17" s="32"/>
      <c r="O17" s="33"/>
      <c r="P17" s="32"/>
      <c r="Q17" s="33"/>
      <c r="R17" s="201"/>
      <c r="S17" s="44"/>
      <c r="T17" s="45"/>
      <c r="U17" s="46"/>
      <c r="V17" s="45"/>
      <c r="W17" s="46"/>
      <c r="X17" s="112"/>
      <c r="Y17" s="56"/>
      <c r="Z17" s="57"/>
      <c r="AA17" s="58"/>
      <c r="AB17" s="57"/>
      <c r="AC17" s="127"/>
      <c r="AD17" s="122"/>
      <c r="AE17" s="79"/>
      <c r="AF17" s="80"/>
      <c r="AG17" s="81"/>
      <c r="AH17" s="80"/>
      <c r="AI17" s="81"/>
      <c r="AJ17" s="117"/>
    </row>
    <row r="18" spans="1:36" s="1" customFormat="1" x14ac:dyDescent="0.3">
      <c r="A18" s="191"/>
      <c r="C18" s="62"/>
      <c r="D18" s="105"/>
      <c r="E18" s="7"/>
      <c r="F18" s="66"/>
      <c r="G18" s="15"/>
      <c r="H18" s="19"/>
      <c r="I18" s="11"/>
      <c r="J18" s="19"/>
      <c r="K18" s="11"/>
      <c r="L18" s="184"/>
      <c r="M18" s="31"/>
      <c r="N18" s="32"/>
      <c r="O18" s="33"/>
      <c r="P18" s="32"/>
      <c r="Q18" s="33"/>
      <c r="R18" s="201"/>
      <c r="S18" s="44"/>
      <c r="T18" s="45"/>
      <c r="U18" s="46"/>
      <c r="V18" s="45"/>
      <c r="W18" s="46"/>
      <c r="X18" s="112"/>
      <c r="Y18" s="56"/>
      <c r="Z18" s="57"/>
      <c r="AA18" s="58"/>
      <c r="AB18" s="57"/>
      <c r="AC18" s="127"/>
      <c r="AD18" s="122"/>
      <c r="AE18" s="79"/>
      <c r="AF18" s="80"/>
      <c r="AG18" s="81"/>
      <c r="AH18" s="80"/>
      <c r="AI18" s="81"/>
      <c r="AJ18" s="117"/>
    </row>
    <row r="19" spans="1:36" s="1" customFormat="1" x14ac:dyDescent="0.3">
      <c r="A19" s="191"/>
      <c r="C19" s="62"/>
      <c r="D19" s="105"/>
      <c r="E19" s="7"/>
      <c r="F19" s="66"/>
      <c r="G19" s="15"/>
      <c r="H19" s="19"/>
      <c r="I19" s="11"/>
      <c r="J19" s="19"/>
      <c r="K19" s="11"/>
      <c r="L19" s="184"/>
      <c r="M19" s="31"/>
      <c r="N19" s="32"/>
      <c r="O19" s="33"/>
      <c r="P19" s="32"/>
      <c r="Q19" s="33"/>
      <c r="R19" s="201"/>
      <c r="S19" s="44"/>
      <c r="T19" s="45"/>
      <c r="U19" s="46"/>
      <c r="V19" s="45"/>
      <c r="W19" s="46"/>
      <c r="X19" s="112"/>
      <c r="Y19" s="56"/>
      <c r="Z19" s="57"/>
      <c r="AA19" s="58"/>
      <c r="AB19" s="57"/>
      <c r="AC19" s="127"/>
      <c r="AD19" s="122"/>
      <c r="AE19" s="79"/>
      <c r="AF19" s="80"/>
      <c r="AG19" s="81"/>
      <c r="AH19" s="80"/>
      <c r="AI19" s="81"/>
      <c r="AJ19" s="117"/>
    </row>
    <row r="20" spans="1:36" s="82" customFormat="1" ht="15" thickBot="1" x14ac:dyDescent="0.35">
      <c r="A20" s="192"/>
      <c r="C20" s="83"/>
      <c r="D20" s="106"/>
      <c r="E20" s="84"/>
      <c r="F20" s="85"/>
      <c r="G20" s="86"/>
      <c r="H20" s="87"/>
      <c r="I20" s="88"/>
      <c r="J20" s="87"/>
      <c r="K20" s="88"/>
      <c r="L20" s="185"/>
      <c r="M20" s="89"/>
      <c r="N20" s="90"/>
      <c r="O20" s="91"/>
      <c r="P20" s="90"/>
      <c r="Q20" s="91"/>
      <c r="R20" s="202"/>
      <c r="S20" s="93"/>
      <c r="T20" s="94"/>
      <c r="U20" s="95"/>
      <c r="V20" s="94"/>
      <c r="W20" s="95"/>
      <c r="X20" s="113"/>
      <c r="Y20" s="96"/>
      <c r="Z20" s="97"/>
      <c r="AA20" s="98"/>
      <c r="AB20" s="97"/>
      <c r="AC20" s="128"/>
      <c r="AD20" s="123"/>
      <c r="AE20" s="99"/>
      <c r="AF20" s="100"/>
      <c r="AG20" s="101"/>
      <c r="AH20" s="100"/>
      <c r="AI20" s="101"/>
      <c r="AJ20" s="118"/>
    </row>
    <row r="21" spans="1:36" s="2" customFormat="1" ht="15" thickTop="1" x14ac:dyDescent="0.3">
      <c r="A21" s="190"/>
      <c r="C21" s="61"/>
      <c r="D21" s="104"/>
      <c r="E21" s="6"/>
      <c r="F21" s="65"/>
      <c r="G21" s="14"/>
      <c r="H21" s="18"/>
      <c r="I21" s="10"/>
      <c r="J21" s="18"/>
      <c r="K21" s="10"/>
      <c r="L21" s="183"/>
      <c r="M21" s="27"/>
      <c r="N21" s="28"/>
      <c r="O21" s="29"/>
      <c r="P21" s="28"/>
      <c r="Q21" s="29"/>
      <c r="R21" s="200"/>
      <c r="S21" s="41"/>
      <c r="T21" s="42"/>
      <c r="U21" s="43"/>
      <c r="V21" s="42"/>
      <c r="W21" s="43"/>
      <c r="X21" s="111"/>
      <c r="Y21" s="53"/>
      <c r="Z21" s="54"/>
      <c r="AA21" s="55"/>
      <c r="AB21" s="54"/>
      <c r="AC21" s="126"/>
      <c r="AD21" s="121"/>
      <c r="AE21" s="76"/>
      <c r="AF21" s="77"/>
      <c r="AG21" s="78"/>
      <c r="AH21" s="77"/>
      <c r="AI21" s="78"/>
      <c r="AJ21" s="116"/>
    </row>
    <row r="22" spans="1:36" s="1" customFormat="1" x14ac:dyDescent="0.3">
      <c r="A22" s="191"/>
      <c r="C22" s="62"/>
      <c r="D22" s="105"/>
      <c r="E22" s="7"/>
      <c r="F22" s="66"/>
      <c r="G22" s="15"/>
      <c r="H22" s="19"/>
      <c r="I22" s="11"/>
      <c r="J22" s="19"/>
      <c r="K22" s="11"/>
      <c r="L22" s="184"/>
      <c r="M22" s="31"/>
      <c r="N22" s="32"/>
      <c r="O22" s="33"/>
      <c r="P22" s="32"/>
      <c r="Q22" s="33"/>
      <c r="R22" s="201"/>
      <c r="S22" s="44"/>
      <c r="T22" s="45"/>
      <c r="U22" s="46"/>
      <c r="V22" s="45"/>
      <c r="W22" s="46"/>
      <c r="X22" s="112"/>
      <c r="Y22" s="56"/>
      <c r="Z22" s="57"/>
      <c r="AA22" s="58"/>
      <c r="AB22" s="57"/>
      <c r="AC22" s="127"/>
      <c r="AD22" s="122"/>
      <c r="AE22" s="79"/>
      <c r="AF22" s="80"/>
      <c r="AG22" s="81"/>
      <c r="AH22" s="80"/>
      <c r="AI22" s="81"/>
      <c r="AJ22" s="117"/>
    </row>
    <row r="23" spans="1:36" s="1" customFormat="1" x14ac:dyDescent="0.3">
      <c r="A23" s="191"/>
      <c r="C23" s="62"/>
      <c r="D23" s="105"/>
      <c r="E23" s="7"/>
      <c r="F23" s="66"/>
      <c r="G23" s="15"/>
      <c r="H23" s="19"/>
      <c r="I23" s="11"/>
      <c r="J23" s="19"/>
      <c r="K23" s="11"/>
      <c r="L23" s="184"/>
      <c r="M23" s="31"/>
      <c r="N23" s="32"/>
      <c r="O23" s="33"/>
      <c r="P23" s="32"/>
      <c r="Q23" s="33"/>
      <c r="R23" s="201"/>
      <c r="S23" s="44"/>
      <c r="T23" s="45"/>
      <c r="U23" s="46"/>
      <c r="V23" s="45"/>
      <c r="W23" s="46"/>
      <c r="X23" s="112"/>
      <c r="Y23" s="56"/>
      <c r="Z23" s="57"/>
      <c r="AA23" s="58"/>
      <c r="AB23" s="57"/>
      <c r="AC23" s="127"/>
      <c r="AD23" s="122"/>
      <c r="AE23" s="79"/>
      <c r="AF23" s="80"/>
      <c r="AG23" s="81"/>
      <c r="AH23" s="80"/>
      <c r="AI23" s="81"/>
      <c r="AJ23" s="117"/>
    </row>
    <row r="24" spans="1:36" s="1" customFormat="1" x14ac:dyDescent="0.3">
      <c r="A24" s="191"/>
      <c r="C24" s="62"/>
      <c r="D24" s="105"/>
      <c r="E24" s="7"/>
      <c r="F24" s="66"/>
      <c r="G24" s="15"/>
      <c r="H24" s="19"/>
      <c r="I24" s="11"/>
      <c r="J24" s="19"/>
      <c r="K24" s="11"/>
      <c r="L24" s="184"/>
      <c r="M24" s="31"/>
      <c r="N24" s="32"/>
      <c r="O24" s="33"/>
      <c r="P24" s="32"/>
      <c r="Q24" s="33"/>
      <c r="R24" s="201"/>
      <c r="S24" s="44"/>
      <c r="T24" s="45"/>
      <c r="U24" s="46"/>
      <c r="V24" s="45"/>
      <c r="W24" s="46"/>
      <c r="X24" s="112"/>
      <c r="Y24" s="56"/>
      <c r="Z24" s="57"/>
      <c r="AA24" s="58"/>
      <c r="AB24" s="57"/>
      <c r="AC24" s="127"/>
      <c r="AD24" s="122"/>
      <c r="AE24" s="79"/>
      <c r="AF24" s="80"/>
      <c r="AG24" s="81"/>
      <c r="AH24" s="80"/>
      <c r="AI24" s="81"/>
      <c r="AJ24" s="117"/>
    </row>
    <row r="25" spans="1:36" s="82" customFormat="1" ht="15" thickBot="1" x14ac:dyDescent="0.35">
      <c r="A25" s="192"/>
      <c r="C25" s="83"/>
      <c r="D25" s="106"/>
      <c r="E25" s="84"/>
      <c r="F25" s="85"/>
      <c r="G25" s="86"/>
      <c r="H25" s="87"/>
      <c r="I25" s="88"/>
      <c r="J25" s="87"/>
      <c r="K25" s="88"/>
      <c r="L25" s="185"/>
      <c r="M25" s="89"/>
      <c r="N25" s="90"/>
      <c r="O25" s="91"/>
      <c r="P25" s="90"/>
      <c r="Q25" s="91"/>
      <c r="R25" s="202"/>
      <c r="S25" s="93"/>
      <c r="T25" s="94"/>
      <c r="U25" s="95"/>
      <c r="V25" s="94"/>
      <c r="W25" s="95"/>
      <c r="X25" s="113"/>
      <c r="Y25" s="96"/>
      <c r="Z25" s="97"/>
      <c r="AA25" s="98"/>
      <c r="AB25" s="97"/>
      <c r="AC25" s="128"/>
      <c r="AD25" s="123"/>
      <c r="AE25" s="99"/>
      <c r="AF25" s="100"/>
      <c r="AG25" s="101"/>
      <c r="AH25" s="100"/>
      <c r="AI25" s="101"/>
      <c r="AJ25" s="118"/>
    </row>
    <row r="26" spans="1:36" s="2" customFormat="1" ht="15" thickTop="1" x14ac:dyDescent="0.3">
      <c r="A26" s="190"/>
      <c r="C26" s="61"/>
      <c r="D26" s="104"/>
      <c r="E26" s="6"/>
      <c r="F26" s="65"/>
      <c r="G26" s="14"/>
      <c r="H26" s="18"/>
      <c r="I26" s="10"/>
      <c r="J26" s="18"/>
      <c r="K26" s="10"/>
      <c r="L26" s="183"/>
      <c r="M26" s="27"/>
      <c r="N26" s="28"/>
      <c r="O26" s="29"/>
      <c r="P26" s="28"/>
      <c r="Q26" s="29"/>
      <c r="R26" s="200"/>
      <c r="S26" s="41"/>
      <c r="T26" s="42"/>
      <c r="U26" s="43"/>
      <c r="V26" s="42"/>
      <c r="W26" s="43"/>
      <c r="X26" s="111"/>
      <c r="Y26" s="53"/>
      <c r="Z26" s="54"/>
      <c r="AA26" s="55"/>
      <c r="AB26" s="54"/>
      <c r="AC26" s="126"/>
      <c r="AD26" s="121"/>
      <c r="AE26" s="76"/>
      <c r="AF26" s="77"/>
      <c r="AG26" s="78"/>
      <c r="AH26" s="77"/>
      <c r="AI26" s="78"/>
      <c r="AJ26" s="116"/>
    </row>
    <row r="27" spans="1:36" s="1" customFormat="1" x14ac:dyDescent="0.3">
      <c r="A27" s="191"/>
      <c r="C27" s="62"/>
      <c r="D27" s="105"/>
      <c r="E27" s="7"/>
      <c r="F27" s="66"/>
      <c r="G27" s="15"/>
      <c r="H27" s="19"/>
      <c r="I27" s="11"/>
      <c r="J27" s="19"/>
      <c r="K27" s="11"/>
      <c r="L27" s="184"/>
      <c r="M27" s="31"/>
      <c r="N27" s="32"/>
      <c r="O27" s="33"/>
      <c r="P27" s="32"/>
      <c r="Q27" s="33"/>
      <c r="R27" s="201"/>
      <c r="S27" s="44"/>
      <c r="T27" s="45"/>
      <c r="U27" s="46"/>
      <c r="V27" s="45"/>
      <c r="W27" s="46"/>
      <c r="X27" s="112"/>
      <c r="Y27" s="56"/>
      <c r="Z27" s="57"/>
      <c r="AA27" s="58"/>
      <c r="AB27" s="57"/>
      <c r="AC27" s="127"/>
      <c r="AD27" s="122"/>
      <c r="AE27" s="79"/>
      <c r="AF27" s="80"/>
      <c r="AG27" s="81"/>
      <c r="AH27" s="80"/>
      <c r="AI27" s="81"/>
      <c r="AJ27" s="117"/>
    </row>
    <row r="28" spans="1:36" s="1" customFormat="1" x14ac:dyDescent="0.3">
      <c r="A28" s="191"/>
      <c r="C28" s="62"/>
      <c r="D28" s="105"/>
      <c r="E28" s="7"/>
      <c r="F28" s="66"/>
      <c r="G28" s="15"/>
      <c r="H28" s="19"/>
      <c r="I28" s="11"/>
      <c r="J28" s="19"/>
      <c r="K28" s="11"/>
      <c r="L28" s="184"/>
      <c r="M28" s="31"/>
      <c r="N28" s="32"/>
      <c r="O28" s="33"/>
      <c r="P28" s="32"/>
      <c r="Q28" s="33"/>
      <c r="R28" s="201"/>
      <c r="S28" s="44"/>
      <c r="T28" s="45"/>
      <c r="U28" s="46"/>
      <c r="V28" s="45"/>
      <c r="W28" s="46"/>
      <c r="X28" s="112"/>
      <c r="Y28" s="56"/>
      <c r="Z28" s="57"/>
      <c r="AA28" s="58"/>
      <c r="AB28" s="57"/>
      <c r="AC28" s="127"/>
      <c r="AD28" s="122"/>
      <c r="AE28" s="79"/>
      <c r="AF28" s="80"/>
      <c r="AG28" s="81"/>
      <c r="AH28" s="80"/>
      <c r="AI28" s="81"/>
      <c r="AJ28" s="117"/>
    </row>
    <row r="29" spans="1:36" s="1" customFormat="1" x14ac:dyDescent="0.3">
      <c r="A29" s="191"/>
      <c r="C29" s="62"/>
      <c r="D29" s="105"/>
      <c r="E29" s="7"/>
      <c r="F29" s="66"/>
      <c r="G29" s="15"/>
      <c r="H29" s="19"/>
      <c r="I29" s="11"/>
      <c r="J29" s="19"/>
      <c r="K29" s="11"/>
      <c r="L29" s="184"/>
      <c r="M29" s="31"/>
      <c r="N29" s="32"/>
      <c r="O29" s="33"/>
      <c r="P29" s="32"/>
      <c r="Q29" s="33"/>
      <c r="R29" s="201"/>
      <c r="S29" s="44"/>
      <c r="T29" s="45"/>
      <c r="U29" s="46"/>
      <c r="V29" s="45"/>
      <c r="W29" s="46"/>
      <c r="X29" s="112"/>
      <c r="Y29" s="56"/>
      <c r="Z29" s="57"/>
      <c r="AA29" s="58"/>
      <c r="AB29" s="57"/>
      <c r="AC29" s="127"/>
      <c r="AD29" s="122"/>
      <c r="AE29" s="79"/>
      <c r="AF29" s="80"/>
      <c r="AG29" s="81"/>
      <c r="AH29" s="80"/>
      <c r="AI29" s="81"/>
      <c r="AJ29" s="117"/>
    </row>
    <row r="30" spans="1:36" s="82" customFormat="1" ht="15" thickBot="1" x14ac:dyDescent="0.35">
      <c r="A30" s="192"/>
      <c r="C30" s="83"/>
      <c r="D30" s="106"/>
      <c r="E30" s="84"/>
      <c r="F30" s="85"/>
      <c r="G30" s="86"/>
      <c r="H30" s="87"/>
      <c r="I30" s="88"/>
      <c r="J30" s="87"/>
      <c r="K30" s="88"/>
      <c r="L30" s="185"/>
      <c r="M30" s="89"/>
      <c r="N30" s="90"/>
      <c r="O30" s="91"/>
      <c r="P30" s="90"/>
      <c r="Q30" s="91"/>
      <c r="R30" s="202"/>
      <c r="S30" s="93"/>
      <c r="T30" s="94"/>
      <c r="U30" s="95"/>
      <c r="V30" s="94"/>
      <c r="W30" s="95"/>
      <c r="X30" s="113"/>
      <c r="Y30" s="96"/>
      <c r="Z30" s="97"/>
      <c r="AA30" s="98"/>
      <c r="AB30" s="97"/>
      <c r="AC30" s="128"/>
      <c r="AD30" s="123"/>
      <c r="AE30" s="99"/>
      <c r="AF30" s="100"/>
      <c r="AG30" s="101"/>
      <c r="AH30" s="100"/>
      <c r="AI30" s="101"/>
      <c r="AJ30" s="118"/>
    </row>
    <row r="31" spans="1:36" s="2" customFormat="1" ht="15" thickTop="1" x14ac:dyDescent="0.3">
      <c r="A31" s="190"/>
      <c r="C31" s="61"/>
      <c r="D31" s="104"/>
      <c r="E31" s="6"/>
      <c r="F31" s="65"/>
      <c r="G31" s="14"/>
      <c r="H31" s="18"/>
      <c r="I31" s="10"/>
      <c r="J31" s="18"/>
      <c r="K31" s="10"/>
      <c r="L31" s="183"/>
      <c r="M31" s="27"/>
      <c r="N31" s="28"/>
      <c r="O31" s="29"/>
      <c r="P31" s="28"/>
      <c r="Q31" s="29"/>
      <c r="R31" s="200"/>
      <c r="S31" s="41"/>
      <c r="T31" s="42"/>
      <c r="U31" s="43"/>
      <c r="V31" s="42"/>
      <c r="W31" s="43"/>
      <c r="X31" s="111"/>
      <c r="Y31" s="53"/>
      <c r="Z31" s="54"/>
      <c r="AA31" s="55"/>
      <c r="AB31" s="54"/>
      <c r="AC31" s="126"/>
      <c r="AD31" s="121"/>
      <c r="AE31" s="76"/>
      <c r="AF31" s="77"/>
      <c r="AG31" s="78"/>
      <c r="AH31" s="77"/>
      <c r="AI31" s="78"/>
      <c r="AJ31" s="116"/>
    </row>
    <row r="32" spans="1:36" s="1" customFormat="1" x14ac:dyDescent="0.3">
      <c r="A32" s="191"/>
      <c r="C32" s="62"/>
      <c r="D32" s="105"/>
      <c r="E32" s="7"/>
      <c r="F32" s="66"/>
      <c r="G32" s="15"/>
      <c r="H32" s="19"/>
      <c r="I32" s="11"/>
      <c r="J32" s="19"/>
      <c r="K32" s="11"/>
      <c r="L32" s="184"/>
      <c r="M32" s="31"/>
      <c r="N32" s="32"/>
      <c r="O32" s="33"/>
      <c r="P32" s="32"/>
      <c r="Q32" s="33"/>
      <c r="R32" s="201"/>
      <c r="S32" s="44"/>
      <c r="T32" s="45"/>
      <c r="U32" s="46"/>
      <c r="V32" s="45"/>
      <c r="W32" s="46"/>
      <c r="X32" s="112"/>
      <c r="Y32" s="56"/>
      <c r="Z32" s="57"/>
      <c r="AA32" s="58"/>
      <c r="AB32" s="57"/>
      <c r="AC32" s="127"/>
      <c r="AD32" s="122"/>
      <c r="AE32" s="79"/>
      <c r="AF32" s="80"/>
      <c r="AG32" s="81"/>
      <c r="AH32" s="80"/>
      <c r="AI32" s="81"/>
      <c r="AJ32" s="117"/>
    </row>
    <row r="33" spans="1:36" s="1" customFormat="1" x14ac:dyDescent="0.3">
      <c r="A33" s="191"/>
      <c r="C33" s="62"/>
      <c r="D33" s="105"/>
      <c r="E33" s="7"/>
      <c r="F33" s="66"/>
      <c r="G33" s="15"/>
      <c r="H33" s="19"/>
      <c r="I33" s="11"/>
      <c r="J33" s="19"/>
      <c r="K33" s="11"/>
      <c r="L33" s="184"/>
      <c r="M33" s="31"/>
      <c r="N33" s="32"/>
      <c r="O33" s="33"/>
      <c r="P33" s="32"/>
      <c r="Q33" s="33"/>
      <c r="R33" s="201"/>
      <c r="S33" s="44"/>
      <c r="T33" s="45"/>
      <c r="U33" s="46"/>
      <c r="V33" s="45"/>
      <c r="W33" s="46"/>
      <c r="X33" s="112"/>
      <c r="Y33" s="56"/>
      <c r="Z33" s="57"/>
      <c r="AA33" s="58"/>
      <c r="AB33" s="57"/>
      <c r="AC33" s="127"/>
      <c r="AD33" s="122"/>
      <c r="AE33" s="79"/>
      <c r="AF33" s="80"/>
      <c r="AG33" s="81"/>
      <c r="AH33" s="80"/>
      <c r="AI33" s="81"/>
      <c r="AJ33" s="117"/>
    </row>
    <row r="34" spans="1:36" s="1" customFormat="1" x14ac:dyDescent="0.3">
      <c r="A34" s="191"/>
      <c r="C34" s="62"/>
      <c r="D34" s="105"/>
      <c r="E34" s="7"/>
      <c r="F34" s="66"/>
      <c r="G34" s="15"/>
      <c r="H34" s="19"/>
      <c r="I34" s="11"/>
      <c r="J34" s="19"/>
      <c r="K34" s="11"/>
      <c r="L34" s="184"/>
      <c r="M34" s="31"/>
      <c r="N34" s="32"/>
      <c r="O34" s="33"/>
      <c r="P34" s="32"/>
      <c r="Q34" s="33"/>
      <c r="R34" s="201"/>
      <c r="S34" s="44"/>
      <c r="T34" s="45"/>
      <c r="U34" s="46"/>
      <c r="V34" s="45"/>
      <c r="W34" s="46"/>
      <c r="X34" s="112"/>
      <c r="Y34" s="56"/>
      <c r="Z34" s="57"/>
      <c r="AA34" s="58"/>
      <c r="AB34" s="57"/>
      <c r="AC34" s="127"/>
      <c r="AD34" s="122"/>
      <c r="AE34" s="79"/>
      <c r="AF34" s="80"/>
      <c r="AG34" s="81"/>
      <c r="AH34" s="80"/>
      <c r="AI34" s="81"/>
      <c r="AJ34" s="117"/>
    </row>
    <row r="35" spans="1:36" s="82" customFormat="1" ht="15" thickBot="1" x14ac:dyDescent="0.35">
      <c r="A35" s="192"/>
      <c r="C35" s="83"/>
      <c r="D35" s="106"/>
      <c r="E35" s="84"/>
      <c r="F35" s="85"/>
      <c r="G35" s="86"/>
      <c r="H35" s="87"/>
      <c r="I35" s="88"/>
      <c r="J35" s="87"/>
      <c r="K35" s="88"/>
      <c r="L35" s="185"/>
      <c r="M35" s="89"/>
      <c r="N35" s="90"/>
      <c r="O35" s="91"/>
      <c r="P35" s="90"/>
      <c r="Q35" s="91"/>
      <c r="R35" s="202"/>
      <c r="S35" s="93"/>
      <c r="T35" s="94"/>
      <c r="U35" s="95"/>
      <c r="V35" s="94"/>
      <c r="W35" s="95"/>
      <c r="X35" s="113"/>
      <c r="Y35" s="96"/>
      <c r="Z35" s="97"/>
      <c r="AA35" s="98"/>
      <c r="AB35" s="97"/>
      <c r="AC35" s="128"/>
      <c r="AD35" s="123"/>
      <c r="AE35" s="99"/>
      <c r="AF35" s="100"/>
      <c r="AG35" s="101"/>
      <c r="AH35" s="100"/>
      <c r="AI35" s="101"/>
      <c r="AJ35" s="118"/>
    </row>
    <row r="36" spans="1:36" s="2" customFormat="1" ht="15" thickTop="1" x14ac:dyDescent="0.3">
      <c r="A36" s="190"/>
      <c r="C36" s="61"/>
      <c r="D36" s="104"/>
      <c r="E36" s="6"/>
      <c r="F36" s="65"/>
      <c r="G36" s="14"/>
      <c r="H36" s="18"/>
      <c r="I36" s="10"/>
      <c r="J36" s="18"/>
      <c r="K36" s="10"/>
      <c r="L36" s="183"/>
      <c r="M36" s="27"/>
      <c r="N36" s="28"/>
      <c r="O36" s="29"/>
      <c r="P36" s="28"/>
      <c r="Q36" s="29"/>
      <c r="R36" s="200"/>
      <c r="S36" s="41"/>
      <c r="T36" s="42"/>
      <c r="U36" s="43"/>
      <c r="V36" s="42"/>
      <c r="W36" s="43"/>
      <c r="X36" s="111"/>
      <c r="Y36" s="53"/>
      <c r="Z36" s="54"/>
      <c r="AA36" s="55"/>
      <c r="AB36" s="54"/>
      <c r="AC36" s="126"/>
      <c r="AD36" s="121"/>
      <c r="AE36" s="76"/>
      <c r="AF36" s="77"/>
      <c r="AG36" s="78"/>
      <c r="AH36" s="77"/>
      <c r="AI36" s="78"/>
      <c r="AJ36" s="116"/>
    </row>
    <row r="37" spans="1:36" s="1" customFormat="1" x14ac:dyDescent="0.3">
      <c r="A37" s="191"/>
      <c r="C37" s="62"/>
      <c r="D37" s="105"/>
      <c r="E37" s="7"/>
      <c r="F37" s="66"/>
      <c r="G37" s="15"/>
      <c r="H37" s="19"/>
      <c r="I37" s="11"/>
      <c r="J37" s="19"/>
      <c r="K37" s="11"/>
      <c r="L37" s="184"/>
      <c r="M37" s="31"/>
      <c r="N37" s="32"/>
      <c r="O37" s="33"/>
      <c r="P37" s="32"/>
      <c r="Q37" s="33"/>
      <c r="R37" s="201"/>
      <c r="S37" s="44"/>
      <c r="T37" s="45"/>
      <c r="U37" s="46"/>
      <c r="V37" s="45"/>
      <c r="W37" s="46"/>
      <c r="X37" s="112"/>
      <c r="Y37" s="56"/>
      <c r="Z37" s="57"/>
      <c r="AA37" s="58"/>
      <c r="AB37" s="57"/>
      <c r="AC37" s="127"/>
      <c r="AD37" s="122"/>
      <c r="AE37" s="79"/>
      <c r="AF37" s="80"/>
      <c r="AG37" s="81"/>
      <c r="AH37" s="80"/>
      <c r="AI37" s="81"/>
      <c r="AJ37" s="117"/>
    </row>
    <row r="38" spans="1:36" s="1" customFormat="1" x14ac:dyDescent="0.3">
      <c r="A38" s="191"/>
      <c r="C38" s="62"/>
      <c r="D38" s="105"/>
      <c r="E38" s="7"/>
      <c r="F38" s="66"/>
      <c r="G38" s="15"/>
      <c r="H38" s="19"/>
      <c r="I38" s="11"/>
      <c r="J38" s="19"/>
      <c r="K38" s="11"/>
      <c r="L38" s="184"/>
      <c r="M38" s="31"/>
      <c r="N38" s="32"/>
      <c r="O38" s="33"/>
      <c r="P38" s="32"/>
      <c r="Q38" s="33"/>
      <c r="R38" s="201"/>
      <c r="S38" s="44"/>
      <c r="T38" s="45"/>
      <c r="U38" s="46"/>
      <c r="V38" s="45"/>
      <c r="W38" s="46"/>
      <c r="X38" s="112"/>
      <c r="Y38" s="56"/>
      <c r="Z38" s="57"/>
      <c r="AA38" s="58"/>
      <c r="AB38" s="57"/>
      <c r="AC38" s="127"/>
      <c r="AD38" s="122"/>
      <c r="AE38" s="79"/>
      <c r="AF38" s="80"/>
      <c r="AG38" s="81"/>
      <c r="AH38" s="80"/>
      <c r="AI38" s="81"/>
      <c r="AJ38" s="117"/>
    </row>
    <row r="39" spans="1:36" s="1" customFormat="1" x14ac:dyDescent="0.3">
      <c r="A39" s="191"/>
      <c r="C39" s="62"/>
      <c r="D39" s="105"/>
      <c r="E39" s="7"/>
      <c r="F39" s="66"/>
      <c r="G39" s="15"/>
      <c r="H39" s="19"/>
      <c r="I39" s="11"/>
      <c r="J39" s="19"/>
      <c r="K39" s="11"/>
      <c r="L39" s="184"/>
      <c r="M39" s="31"/>
      <c r="N39" s="32"/>
      <c r="O39" s="33"/>
      <c r="P39" s="32"/>
      <c r="Q39" s="33"/>
      <c r="R39" s="201"/>
      <c r="S39" s="44"/>
      <c r="T39" s="45"/>
      <c r="U39" s="46"/>
      <c r="V39" s="45"/>
      <c r="W39" s="46"/>
      <c r="X39" s="112"/>
      <c r="Y39" s="56"/>
      <c r="Z39" s="57"/>
      <c r="AA39" s="58"/>
      <c r="AB39" s="57"/>
      <c r="AC39" s="127"/>
      <c r="AD39" s="122"/>
      <c r="AE39" s="79"/>
      <c r="AF39" s="80"/>
      <c r="AG39" s="81"/>
      <c r="AH39" s="80"/>
      <c r="AI39" s="81"/>
      <c r="AJ39" s="117"/>
    </row>
    <row r="40" spans="1:36" s="82" customFormat="1" ht="15" thickBot="1" x14ac:dyDescent="0.35">
      <c r="A40" s="192"/>
      <c r="C40" s="83"/>
      <c r="D40" s="106"/>
      <c r="E40" s="84"/>
      <c r="F40" s="85"/>
      <c r="G40" s="86"/>
      <c r="H40" s="87"/>
      <c r="I40" s="88"/>
      <c r="J40" s="87"/>
      <c r="K40" s="88"/>
      <c r="L40" s="185"/>
      <c r="M40" s="89"/>
      <c r="N40" s="90"/>
      <c r="O40" s="91"/>
      <c r="P40" s="90"/>
      <c r="Q40" s="91"/>
      <c r="R40" s="202"/>
      <c r="S40" s="93"/>
      <c r="T40" s="94"/>
      <c r="U40" s="95"/>
      <c r="V40" s="94"/>
      <c r="W40" s="95"/>
      <c r="X40" s="113"/>
      <c r="Y40" s="96"/>
      <c r="Z40" s="97"/>
      <c r="AA40" s="98"/>
      <c r="AB40" s="97"/>
      <c r="AC40" s="128"/>
      <c r="AD40" s="123"/>
      <c r="AE40" s="99"/>
      <c r="AF40" s="100"/>
      <c r="AG40" s="101"/>
      <c r="AH40" s="100"/>
      <c r="AI40" s="101"/>
      <c r="AJ40" s="118"/>
    </row>
    <row r="41" spans="1:36" ht="15" thickTop="1" x14ac:dyDescent="0.3"/>
  </sheetData>
  <pageMargins left="0.7" right="0.7" top="0.75" bottom="0.75" header="0.3" footer="0.3"/>
  <pageSetup scale="56" orientation="landscape" r:id="rId1"/>
  <colBreaks count="5" manualBreakCount="5">
    <brk id="6" max="1048575" man="1"/>
    <brk id="12" max="1048575" man="1"/>
    <brk id="18" max="1048575" man="1"/>
    <brk id="24" max="1048575" man="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M40"/>
  <sheetViews>
    <sheetView view="pageBreakPreview" zoomScaleNormal="100" zoomScaleSheetLayoutView="100" workbookViewId="0">
      <selection activeCell="A5" sqref="A5"/>
    </sheetView>
  </sheetViews>
  <sheetFormatPr defaultRowHeight="14.4" x14ac:dyDescent="0.3"/>
  <cols>
    <col min="1" max="1" width="41.5546875" style="186" customWidth="1"/>
    <col min="2" max="2" width="31" customWidth="1"/>
    <col min="3" max="3" width="9.88671875" style="59" customWidth="1"/>
    <col min="4" max="4" width="45.6640625" style="102" customWidth="1"/>
    <col min="5" max="5" width="23.33203125" style="12" customWidth="1"/>
    <col min="6" max="6" width="14.33203125" style="16" customWidth="1"/>
    <col min="7" max="7" width="17.109375" style="8" customWidth="1"/>
    <col min="8" max="8" width="16.44140625" style="16" bestFit="1" customWidth="1"/>
    <col min="9" max="9" width="17.44140625" style="8" customWidth="1"/>
    <col min="10" max="10" width="45.6640625" style="179" customWidth="1"/>
    <col min="11" max="11" width="23.33203125" style="20" customWidth="1"/>
    <col min="12" max="12" width="14.33203125" style="21" customWidth="1"/>
    <col min="13" max="13" width="17.5546875" style="22" customWidth="1"/>
    <col min="14" max="14" width="14.33203125" style="21" customWidth="1"/>
    <col min="15" max="15" width="18.5546875" style="22" customWidth="1"/>
    <col min="16" max="16" width="45.6640625" style="23" customWidth="1"/>
    <col min="17" max="17" width="21.33203125" style="35" customWidth="1"/>
    <col min="18" max="18" width="14.33203125" style="36" customWidth="1"/>
    <col min="19" max="19" width="17.5546875" style="37" customWidth="1"/>
    <col min="20" max="20" width="14.33203125" style="36" customWidth="1"/>
    <col min="21" max="21" width="17.109375" style="37" customWidth="1"/>
    <col min="22" max="22" width="45.6640625" style="109" customWidth="1"/>
    <col min="23" max="23" width="23" style="47" customWidth="1"/>
    <col min="24" max="24" width="14.33203125" style="48" customWidth="1"/>
    <col min="25" max="25" width="18.5546875" style="49" customWidth="1"/>
    <col min="26" max="26" width="14.33203125" style="48" customWidth="1"/>
    <col min="27" max="27" width="17.109375" style="124" customWidth="1"/>
    <col min="28" max="28" width="45.6640625" style="119" customWidth="1"/>
    <col min="29" max="29" width="21.109375" style="70" customWidth="1"/>
    <col min="30" max="30" width="14.33203125" style="71" customWidth="1"/>
    <col min="31" max="31" width="16.6640625" style="72" customWidth="1"/>
    <col min="32" max="32" width="14.33203125" style="71" customWidth="1"/>
    <col min="33" max="33" width="17.44140625" style="72" customWidth="1"/>
    <col min="34" max="34" width="45.6640625" style="114" customWidth="1"/>
    <col min="35" max="42" width="9.109375" customWidth="1"/>
  </cols>
  <sheetData>
    <row r="1" spans="1:247" x14ac:dyDescent="0.3">
      <c r="A1" s="186" t="s">
        <v>87</v>
      </c>
      <c r="E1" s="12" t="s">
        <v>88</v>
      </c>
      <c r="F1" s="16" t="s">
        <v>88</v>
      </c>
      <c r="G1" s="8" t="s">
        <v>88</v>
      </c>
      <c r="H1" s="16" t="s">
        <v>88</v>
      </c>
      <c r="I1" s="8" t="s">
        <v>88</v>
      </c>
      <c r="J1" s="179" t="s">
        <v>88</v>
      </c>
      <c r="K1" s="20" t="s">
        <v>89</v>
      </c>
      <c r="L1" s="21" t="s">
        <v>89</v>
      </c>
      <c r="M1" s="22" t="s">
        <v>89</v>
      </c>
      <c r="N1" s="21" t="s">
        <v>89</v>
      </c>
      <c r="O1" s="22" t="s">
        <v>89</v>
      </c>
      <c r="P1" s="23" t="s">
        <v>89</v>
      </c>
      <c r="Q1" s="35" t="s">
        <v>93</v>
      </c>
      <c r="R1" s="36" t="s">
        <v>93</v>
      </c>
      <c r="S1" s="37" t="s">
        <v>93</v>
      </c>
      <c r="T1" s="36" t="s">
        <v>93</v>
      </c>
      <c r="U1" s="37" t="s">
        <v>93</v>
      </c>
      <c r="V1" s="109" t="s">
        <v>93</v>
      </c>
      <c r="W1" s="47" t="s">
        <v>119</v>
      </c>
      <c r="X1" s="48" t="s">
        <v>119</v>
      </c>
      <c r="Y1" s="49" t="s">
        <v>119</v>
      </c>
      <c r="Z1" s="48" t="s">
        <v>119</v>
      </c>
      <c r="AA1" s="124" t="s">
        <v>119</v>
      </c>
      <c r="AB1" s="119" t="s">
        <v>119</v>
      </c>
      <c r="AC1" s="70" t="s">
        <v>94</v>
      </c>
      <c r="AD1" s="71" t="s">
        <v>94</v>
      </c>
      <c r="AE1" s="72" t="s">
        <v>94</v>
      </c>
      <c r="AF1" s="71" t="s">
        <v>94</v>
      </c>
      <c r="AG1" s="72" t="s">
        <v>94</v>
      </c>
      <c r="AH1" s="114" t="s">
        <v>94</v>
      </c>
    </row>
    <row r="2" spans="1:247" ht="71.25" customHeight="1" thickBot="1" x14ac:dyDescent="0.45">
      <c r="A2" s="197" t="s">
        <v>106</v>
      </c>
      <c r="B2" s="198"/>
      <c r="C2" s="59" t="s">
        <v>96</v>
      </c>
      <c r="D2" s="194" t="s">
        <v>97</v>
      </c>
      <c r="E2" s="12" t="s">
        <v>90</v>
      </c>
      <c r="F2" s="16" t="s">
        <v>83</v>
      </c>
      <c r="G2" s="8" t="s">
        <v>83</v>
      </c>
      <c r="H2" s="16" t="s">
        <v>83</v>
      </c>
      <c r="I2" s="8" t="s">
        <v>83</v>
      </c>
      <c r="J2" s="179" t="s">
        <v>92</v>
      </c>
      <c r="K2" s="20" t="s">
        <v>90</v>
      </c>
      <c r="L2" s="21" t="s">
        <v>83</v>
      </c>
      <c r="M2" s="22" t="s">
        <v>83</v>
      </c>
      <c r="N2" s="21" t="s">
        <v>83</v>
      </c>
      <c r="O2" s="22" t="s">
        <v>83</v>
      </c>
      <c r="P2" s="107" t="s">
        <v>92</v>
      </c>
      <c r="Q2" s="35" t="s">
        <v>90</v>
      </c>
      <c r="R2" s="36" t="s">
        <v>83</v>
      </c>
      <c r="S2" s="37" t="s">
        <v>83</v>
      </c>
      <c r="T2" s="36" t="s">
        <v>83</v>
      </c>
      <c r="U2" s="37" t="s">
        <v>83</v>
      </c>
      <c r="V2" s="109" t="s">
        <v>92</v>
      </c>
      <c r="W2" s="47" t="s">
        <v>90</v>
      </c>
      <c r="X2" s="48" t="s">
        <v>83</v>
      </c>
      <c r="Y2" s="49" t="s">
        <v>83</v>
      </c>
      <c r="Z2" s="48" t="s">
        <v>83</v>
      </c>
      <c r="AA2" s="124" t="s">
        <v>83</v>
      </c>
      <c r="AB2" s="119" t="s">
        <v>92</v>
      </c>
      <c r="AC2" s="70" t="s">
        <v>90</v>
      </c>
      <c r="AD2" s="71" t="s">
        <v>83</v>
      </c>
      <c r="AE2" s="72" t="s">
        <v>83</v>
      </c>
      <c r="AF2" s="71" t="s">
        <v>83</v>
      </c>
      <c r="AG2" s="72" t="s">
        <v>83</v>
      </c>
      <c r="AH2" s="114" t="s">
        <v>95</v>
      </c>
    </row>
    <row r="3" spans="1:247" s="3" customFormat="1" ht="43.8" thickBot="1" x14ac:dyDescent="0.35">
      <c r="A3" s="187" t="s">
        <v>0</v>
      </c>
      <c r="B3" s="3" t="s">
        <v>1</v>
      </c>
      <c r="C3" s="60" t="s">
        <v>78</v>
      </c>
      <c r="D3" s="103" t="s">
        <v>100</v>
      </c>
      <c r="E3" s="13" t="s">
        <v>91</v>
      </c>
      <c r="F3" s="17" t="s">
        <v>79</v>
      </c>
      <c r="G3" s="9" t="s">
        <v>80</v>
      </c>
      <c r="H3" s="17" t="s">
        <v>81</v>
      </c>
      <c r="I3" s="9" t="s">
        <v>82</v>
      </c>
      <c r="J3" s="180" t="s">
        <v>166</v>
      </c>
      <c r="K3" s="24" t="s">
        <v>91</v>
      </c>
      <c r="L3" s="25" t="s">
        <v>79</v>
      </c>
      <c r="M3" s="26" t="s">
        <v>80</v>
      </c>
      <c r="N3" s="25" t="s">
        <v>81</v>
      </c>
      <c r="O3" s="26" t="s">
        <v>82</v>
      </c>
      <c r="P3" s="108" t="s">
        <v>166</v>
      </c>
      <c r="Q3" s="38" t="s">
        <v>91</v>
      </c>
      <c r="R3" s="39" t="s">
        <v>79</v>
      </c>
      <c r="S3" s="40" t="s">
        <v>80</v>
      </c>
      <c r="T3" s="39" t="s">
        <v>81</v>
      </c>
      <c r="U3" s="40" t="s">
        <v>82</v>
      </c>
      <c r="V3" s="110" t="s">
        <v>166</v>
      </c>
      <c r="W3" s="50" t="s">
        <v>91</v>
      </c>
      <c r="X3" s="51" t="s">
        <v>79</v>
      </c>
      <c r="Y3" s="52" t="s">
        <v>80</v>
      </c>
      <c r="Z3" s="51" t="s">
        <v>81</v>
      </c>
      <c r="AA3" s="125" t="s">
        <v>82</v>
      </c>
      <c r="AB3" s="120" t="s">
        <v>166</v>
      </c>
      <c r="AC3" s="73" t="s">
        <v>91</v>
      </c>
      <c r="AD3" s="74" t="s">
        <v>79</v>
      </c>
      <c r="AE3" s="75" t="s">
        <v>80</v>
      </c>
      <c r="AF3" s="74" t="s">
        <v>81</v>
      </c>
      <c r="AG3" s="75" t="s">
        <v>82</v>
      </c>
      <c r="AH3" s="115" t="s">
        <v>167</v>
      </c>
    </row>
    <row r="4" spans="1:247" s="129" customFormat="1" ht="15" thickBot="1" x14ac:dyDescent="0.35">
      <c r="A4" s="188"/>
      <c r="C4" s="130"/>
      <c r="D4" s="131"/>
      <c r="E4" s="134"/>
      <c r="F4" s="135"/>
      <c r="G4" s="136"/>
      <c r="H4" s="135"/>
      <c r="I4" s="136"/>
      <c r="J4" s="181"/>
      <c r="K4" s="137"/>
      <c r="L4" s="138"/>
      <c r="M4" s="139"/>
      <c r="N4" s="138"/>
      <c r="O4" s="139"/>
      <c r="P4" s="140"/>
      <c r="Q4" s="141"/>
      <c r="R4" s="142"/>
      <c r="S4" s="143"/>
      <c r="T4" s="142"/>
      <c r="U4" s="143"/>
      <c r="V4" s="144"/>
      <c r="W4" s="145"/>
      <c r="X4" s="146"/>
      <c r="Y4" s="147"/>
      <c r="Z4" s="146"/>
      <c r="AA4" s="148"/>
      <c r="AB4" s="149"/>
      <c r="AC4" s="150"/>
      <c r="AD4" s="151"/>
      <c r="AE4" s="152"/>
      <c r="AF4" s="151"/>
      <c r="AG4" s="152"/>
      <c r="AH4" s="153"/>
    </row>
    <row r="5" spans="1:247" s="154" customFormat="1" ht="43.2" thickTop="1" thickBot="1" x14ac:dyDescent="0.45">
      <c r="A5" s="189" t="s">
        <v>98</v>
      </c>
      <c r="B5" s="241"/>
      <c r="C5" s="242"/>
      <c r="D5" s="243"/>
      <c r="E5" s="244"/>
      <c r="F5" s="245"/>
      <c r="G5" s="246"/>
      <c r="H5" s="245"/>
      <c r="I5" s="246"/>
      <c r="J5" s="247"/>
      <c r="K5" s="248"/>
      <c r="L5" s="249"/>
      <c r="M5" s="250"/>
      <c r="N5" s="249"/>
      <c r="O5" s="250"/>
      <c r="P5" s="251"/>
      <c r="Q5" s="252"/>
      <c r="R5" s="253"/>
      <c r="S5" s="254"/>
      <c r="T5" s="253"/>
      <c r="U5" s="254"/>
      <c r="V5" s="255"/>
      <c r="W5" s="256"/>
      <c r="X5" s="257"/>
      <c r="Y5" s="258"/>
      <c r="Z5" s="257"/>
      <c r="AA5" s="259"/>
      <c r="AB5" s="260"/>
      <c r="AC5" s="261"/>
      <c r="AD5" s="262"/>
      <c r="AE5" s="263"/>
      <c r="AF5" s="262"/>
      <c r="AG5" s="263"/>
      <c r="AH5" s="239"/>
      <c r="AI5" s="241"/>
      <c r="AJ5" s="241"/>
      <c r="AK5" s="241"/>
      <c r="AL5" s="241"/>
      <c r="AM5" s="241"/>
      <c r="AN5" s="241"/>
      <c r="AO5" s="241"/>
      <c r="AP5" s="241"/>
      <c r="AQ5" s="241"/>
      <c r="AR5" s="241"/>
      <c r="AS5" s="241"/>
      <c r="AT5" s="241"/>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c r="GI5" s="237"/>
      <c r="GJ5" s="237"/>
      <c r="GK5" s="237"/>
      <c r="GL5" s="237"/>
      <c r="GM5" s="237"/>
      <c r="GN5" s="237"/>
      <c r="GO5" s="237"/>
      <c r="GP5" s="237"/>
      <c r="GQ5" s="237"/>
      <c r="GR5" s="237"/>
      <c r="GS5" s="237"/>
      <c r="GT5" s="237"/>
      <c r="GU5" s="237"/>
      <c r="GV5" s="237"/>
      <c r="GW5" s="237"/>
      <c r="GX5" s="237"/>
      <c r="GY5" s="237"/>
      <c r="GZ5" s="237"/>
      <c r="HA5" s="237"/>
      <c r="HB5" s="237"/>
      <c r="HC5" s="237"/>
      <c r="HD5" s="237"/>
      <c r="HE5" s="237"/>
      <c r="HF5" s="237"/>
      <c r="HG5" s="237"/>
      <c r="HH5" s="237"/>
      <c r="HI5" s="237"/>
      <c r="HJ5" s="237"/>
      <c r="HK5" s="237"/>
      <c r="HL5" s="237"/>
      <c r="HM5" s="237"/>
      <c r="HN5" s="237"/>
      <c r="HO5" s="237"/>
      <c r="HP5" s="237"/>
      <c r="HQ5" s="237"/>
      <c r="HR5" s="237"/>
      <c r="HS5" s="237"/>
      <c r="HT5" s="237"/>
      <c r="HU5" s="237"/>
      <c r="HV5" s="237"/>
      <c r="HW5" s="237"/>
      <c r="HX5" s="237"/>
      <c r="HY5" s="237"/>
      <c r="HZ5" s="237"/>
      <c r="IA5" s="237"/>
      <c r="IB5" s="237"/>
      <c r="IC5" s="237"/>
      <c r="ID5" s="237"/>
      <c r="IE5" s="237"/>
      <c r="IF5" s="237"/>
      <c r="IG5" s="237"/>
      <c r="IH5" s="237"/>
      <c r="II5" s="237"/>
      <c r="IJ5" s="237"/>
      <c r="IK5" s="237"/>
      <c r="IL5" s="237"/>
      <c r="IM5" s="237"/>
    </row>
    <row r="6" spans="1:247" s="238" customFormat="1" ht="15" thickTop="1" x14ac:dyDescent="0.3">
      <c r="A6" s="240"/>
      <c r="B6" s="241"/>
      <c r="C6" s="242"/>
      <c r="D6" s="243"/>
      <c r="E6" s="244"/>
      <c r="F6" s="245"/>
      <c r="G6" s="246"/>
      <c r="H6" s="245"/>
      <c r="I6" s="246"/>
      <c r="J6" s="247"/>
      <c r="K6" s="248"/>
      <c r="L6" s="249"/>
      <c r="M6" s="250"/>
      <c r="N6" s="249"/>
      <c r="O6" s="250"/>
      <c r="P6" s="264"/>
      <c r="Q6" s="252"/>
      <c r="R6" s="253"/>
      <c r="S6" s="254"/>
      <c r="T6" s="253"/>
      <c r="U6" s="254"/>
      <c r="V6" s="255"/>
      <c r="W6" s="256"/>
      <c r="X6" s="257"/>
      <c r="Y6" s="258"/>
      <c r="Z6" s="257"/>
      <c r="AA6" s="259"/>
      <c r="AB6" s="260"/>
      <c r="AC6" s="261"/>
      <c r="AD6" s="262"/>
      <c r="AE6" s="263"/>
      <c r="AF6" s="262"/>
      <c r="AG6" s="263"/>
      <c r="AH6" s="239"/>
      <c r="AI6" s="241"/>
      <c r="AJ6" s="241"/>
      <c r="AK6" s="241"/>
      <c r="AL6" s="241"/>
      <c r="AM6" s="241"/>
      <c r="AN6" s="241"/>
      <c r="AO6" s="241"/>
      <c r="AP6" s="241"/>
      <c r="AQ6" s="241"/>
      <c r="AR6" s="241"/>
      <c r="AS6" s="241"/>
      <c r="AT6" s="241"/>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37"/>
      <c r="DO6" s="237"/>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7"/>
      <c r="FR6" s="237"/>
      <c r="FS6" s="237"/>
      <c r="FT6" s="237"/>
      <c r="FU6" s="237"/>
      <c r="FV6" s="237"/>
      <c r="FW6" s="237"/>
      <c r="FX6" s="237"/>
      <c r="FY6" s="237"/>
      <c r="FZ6" s="237"/>
      <c r="GA6" s="237"/>
      <c r="GB6" s="237"/>
      <c r="GC6" s="237"/>
      <c r="GD6" s="237"/>
      <c r="GE6" s="237"/>
      <c r="GF6" s="237"/>
      <c r="GG6" s="237"/>
      <c r="GH6" s="237"/>
      <c r="GI6" s="237"/>
      <c r="GJ6" s="237"/>
      <c r="GK6" s="237"/>
      <c r="GL6" s="237"/>
      <c r="GM6" s="237"/>
      <c r="GN6" s="237"/>
      <c r="GO6" s="237"/>
      <c r="GP6" s="237"/>
      <c r="GQ6" s="237"/>
      <c r="GR6" s="237"/>
      <c r="GS6" s="237"/>
      <c r="GT6" s="237"/>
      <c r="GU6" s="237"/>
      <c r="GV6" s="237"/>
      <c r="GW6" s="237"/>
      <c r="GX6" s="237"/>
      <c r="GY6" s="237"/>
      <c r="GZ6" s="237"/>
      <c r="HA6" s="237"/>
      <c r="HB6" s="237"/>
      <c r="HC6" s="237"/>
      <c r="HD6" s="237"/>
      <c r="HE6" s="237"/>
      <c r="HF6" s="237"/>
      <c r="HG6" s="237"/>
      <c r="HH6" s="237"/>
      <c r="HI6" s="237"/>
      <c r="HJ6" s="237"/>
      <c r="HK6" s="237"/>
      <c r="HL6" s="237"/>
      <c r="HM6" s="237"/>
      <c r="HN6" s="237"/>
      <c r="HO6" s="237"/>
      <c r="HP6" s="237"/>
      <c r="HQ6" s="237"/>
      <c r="HR6" s="237"/>
      <c r="HS6" s="237"/>
      <c r="HT6" s="237"/>
      <c r="HU6" s="237"/>
      <c r="HV6" s="237"/>
      <c r="HW6" s="237"/>
      <c r="HX6" s="237"/>
      <c r="HY6" s="237"/>
      <c r="HZ6" s="237"/>
      <c r="IA6" s="237"/>
      <c r="IB6" s="237"/>
      <c r="IC6" s="237"/>
      <c r="ID6" s="237"/>
      <c r="IE6" s="237"/>
      <c r="IF6" s="237"/>
      <c r="IG6" s="237"/>
      <c r="IH6" s="237"/>
      <c r="II6" s="237"/>
      <c r="IJ6" s="237"/>
      <c r="IK6" s="237"/>
      <c r="IL6" s="237"/>
      <c r="IM6" s="237"/>
    </row>
    <row r="7" spans="1:247" s="2" customFormat="1" ht="43.2" x14ac:dyDescent="0.3">
      <c r="A7" s="265" t="s">
        <v>120</v>
      </c>
      <c r="B7" s="266" t="s">
        <v>121</v>
      </c>
      <c r="C7" s="267">
        <v>17.3</v>
      </c>
      <c r="D7" s="268" t="s">
        <v>122</v>
      </c>
      <c r="E7" s="269">
        <v>14.95</v>
      </c>
      <c r="F7" s="270">
        <v>257000</v>
      </c>
      <c r="G7" s="271">
        <v>134000</v>
      </c>
      <c r="H7" s="270">
        <v>1830000</v>
      </c>
      <c r="I7" s="271">
        <v>814000</v>
      </c>
      <c r="J7" s="272" t="s">
        <v>123</v>
      </c>
      <c r="K7" s="273">
        <v>13.45</v>
      </c>
      <c r="L7" s="274">
        <v>229000</v>
      </c>
      <c r="M7" s="275">
        <v>120000</v>
      </c>
      <c r="N7" s="274">
        <v>1580000</v>
      </c>
      <c r="O7" s="275">
        <v>840000</v>
      </c>
      <c r="P7" s="276" t="s">
        <v>123</v>
      </c>
      <c r="Q7" s="277">
        <v>13.86</v>
      </c>
      <c r="R7" s="278">
        <v>317000</v>
      </c>
      <c r="S7" s="279">
        <v>199000</v>
      </c>
      <c r="T7" s="278">
        <v>1210000</v>
      </c>
      <c r="U7" s="279">
        <v>630000</v>
      </c>
      <c r="V7" s="280"/>
      <c r="W7" s="281"/>
      <c r="X7" s="282"/>
      <c r="Y7" s="283"/>
      <c r="Z7" s="282"/>
      <c r="AA7" s="284"/>
      <c r="AB7" s="285" t="s">
        <v>124</v>
      </c>
      <c r="AC7" s="286">
        <v>13</v>
      </c>
      <c r="AD7" s="287">
        <f>0.866666666666667*257000</f>
        <v>222733.33333333343</v>
      </c>
      <c r="AE7" s="288">
        <f>0.866666666666667*134000*0.66</f>
        <v>76648.000000000044</v>
      </c>
      <c r="AF7" s="287">
        <f>13/15*1830000</f>
        <v>1586000</v>
      </c>
      <c r="AG7" s="288">
        <f>0.866666666666667*814000*0.66</f>
        <v>465608.00000000023</v>
      </c>
      <c r="AH7" s="289" t="s">
        <v>125</v>
      </c>
      <c r="AI7" s="266"/>
      <c r="AJ7" s="266"/>
      <c r="AK7" s="266"/>
      <c r="AL7" s="266"/>
      <c r="AM7" s="266"/>
      <c r="AN7" s="266"/>
      <c r="AO7" s="266"/>
      <c r="AP7" s="266"/>
      <c r="AQ7" s="266"/>
      <c r="AR7" s="266"/>
      <c r="AS7" s="266"/>
      <c r="AT7" s="266"/>
    </row>
    <row r="8" spans="1:247" s="1" customFormat="1" x14ac:dyDescent="0.3">
      <c r="A8" s="191"/>
      <c r="C8" s="62"/>
      <c r="D8" s="105"/>
      <c r="E8" s="15"/>
      <c r="F8" s="19"/>
      <c r="G8" s="11"/>
      <c r="H8" s="19"/>
      <c r="I8" s="11"/>
      <c r="J8" s="184"/>
      <c r="K8" s="31"/>
      <c r="L8" s="32"/>
      <c r="M8" s="33"/>
      <c r="N8" s="32"/>
      <c r="O8" s="33"/>
      <c r="P8" s="34"/>
      <c r="Q8" s="44"/>
      <c r="R8" s="45"/>
      <c r="S8" s="46"/>
      <c r="T8" s="45"/>
      <c r="U8" s="46"/>
      <c r="V8" s="112"/>
      <c r="W8" s="56"/>
      <c r="X8" s="57"/>
      <c r="Y8" s="58"/>
      <c r="Z8" s="57"/>
      <c r="AA8" s="127"/>
      <c r="AB8" s="122"/>
      <c r="AC8" s="79"/>
      <c r="AD8" s="80"/>
      <c r="AE8" s="81"/>
      <c r="AF8" s="80"/>
      <c r="AG8" s="81"/>
      <c r="AH8" s="117"/>
    </row>
    <row r="9" spans="1:247" s="82" customFormat="1" ht="15" thickBot="1" x14ac:dyDescent="0.35">
      <c r="A9" s="192"/>
      <c r="C9" s="83"/>
      <c r="D9" s="106"/>
      <c r="E9" s="86"/>
      <c r="F9" s="87"/>
      <c r="G9" s="88"/>
      <c r="H9" s="87"/>
      <c r="I9" s="88"/>
      <c r="J9" s="185"/>
      <c r="K9" s="89"/>
      <c r="L9" s="90"/>
      <c r="M9" s="91"/>
      <c r="N9" s="90"/>
      <c r="O9" s="91"/>
      <c r="P9" s="92"/>
      <c r="Q9" s="93"/>
      <c r="R9" s="94"/>
      <c r="S9" s="95"/>
      <c r="T9" s="94"/>
      <c r="U9" s="95"/>
      <c r="V9" s="113"/>
      <c r="W9" s="96"/>
      <c r="X9" s="97"/>
      <c r="Y9" s="98"/>
      <c r="Z9" s="97"/>
      <c r="AA9" s="128"/>
      <c r="AB9" s="123"/>
      <c r="AC9" s="99"/>
      <c r="AD9" s="100"/>
      <c r="AE9" s="101"/>
      <c r="AF9" s="100"/>
      <c r="AG9" s="101"/>
      <c r="AH9" s="118"/>
    </row>
    <row r="10" spans="1:247" s="2" customFormat="1" ht="15" thickTop="1" x14ac:dyDescent="0.3">
      <c r="A10" s="190"/>
      <c r="C10" s="61"/>
      <c r="D10" s="104"/>
      <c r="E10" s="14"/>
      <c r="F10" s="18"/>
      <c r="G10" s="10"/>
      <c r="H10" s="18"/>
      <c r="I10" s="10"/>
      <c r="J10" s="183"/>
      <c r="K10" s="27"/>
      <c r="L10" s="28"/>
      <c r="M10" s="29"/>
      <c r="N10" s="28"/>
      <c r="O10" s="29"/>
      <c r="P10" s="30"/>
      <c r="Q10" s="41"/>
      <c r="R10" s="42"/>
      <c r="S10" s="43"/>
      <c r="T10" s="42"/>
      <c r="U10" s="43"/>
      <c r="V10" s="111"/>
      <c r="W10" s="53"/>
      <c r="X10" s="54"/>
      <c r="Y10" s="55"/>
      <c r="Z10" s="54"/>
      <c r="AA10" s="126"/>
      <c r="AB10" s="121"/>
      <c r="AC10" s="76"/>
      <c r="AD10" s="77"/>
      <c r="AE10" s="78"/>
      <c r="AF10" s="77"/>
      <c r="AG10" s="78"/>
      <c r="AH10" s="116"/>
    </row>
    <row r="11" spans="1:247" s="1" customFormat="1" x14ac:dyDescent="0.3">
      <c r="A11" s="191"/>
      <c r="C11" s="62"/>
      <c r="D11" s="105"/>
      <c r="E11" s="15"/>
      <c r="F11" s="19"/>
      <c r="G11" s="11"/>
      <c r="H11" s="19"/>
      <c r="I11" s="11"/>
      <c r="J11" s="184"/>
      <c r="K11" s="31"/>
      <c r="L11" s="32"/>
      <c r="M11" s="33"/>
      <c r="N11" s="32"/>
      <c r="O11" s="33"/>
      <c r="P11" s="34"/>
      <c r="Q11" s="44"/>
      <c r="R11" s="45"/>
      <c r="S11" s="46"/>
      <c r="T11" s="45"/>
      <c r="U11" s="46"/>
      <c r="V11" s="112"/>
      <c r="W11" s="56"/>
      <c r="X11" s="57"/>
      <c r="Y11" s="58"/>
      <c r="Z11" s="57"/>
      <c r="AA11" s="127"/>
      <c r="AB11" s="122"/>
      <c r="AC11" s="79"/>
      <c r="AD11" s="80"/>
      <c r="AE11" s="81"/>
      <c r="AF11" s="80"/>
      <c r="AG11" s="81"/>
      <c r="AH11" s="117"/>
    </row>
    <row r="12" spans="1:247" s="1" customFormat="1" x14ac:dyDescent="0.3">
      <c r="A12" s="191"/>
      <c r="C12" s="62"/>
      <c r="D12" s="105"/>
      <c r="E12" s="15"/>
      <c r="F12" s="19"/>
      <c r="G12" s="11"/>
      <c r="H12" s="19"/>
      <c r="I12" s="11"/>
      <c r="J12" s="184"/>
      <c r="K12" s="31"/>
      <c r="L12" s="32"/>
      <c r="M12" s="33"/>
      <c r="N12" s="32"/>
      <c r="O12" s="33"/>
      <c r="P12" s="34"/>
      <c r="Q12" s="44"/>
      <c r="R12" s="45"/>
      <c r="S12" s="46"/>
      <c r="T12" s="45"/>
      <c r="U12" s="46"/>
      <c r="V12" s="112"/>
      <c r="W12" s="56"/>
      <c r="X12" s="57"/>
      <c r="Y12" s="58"/>
      <c r="Z12" s="57"/>
      <c r="AA12" s="127"/>
      <c r="AB12" s="122"/>
      <c r="AC12" s="79"/>
      <c r="AD12" s="80"/>
      <c r="AE12" s="81"/>
      <c r="AF12" s="80"/>
      <c r="AG12" s="81"/>
      <c r="AH12" s="117"/>
    </row>
    <row r="13" spans="1:247" s="1" customFormat="1" x14ac:dyDescent="0.3">
      <c r="A13" s="191"/>
      <c r="C13" s="62"/>
      <c r="D13" s="105"/>
      <c r="E13" s="15"/>
      <c r="F13" s="19"/>
      <c r="G13" s="11"/>
      <c r="H13" s="19"/>
      <c r="I13" s="11"/>
      <c r="J13" s="184"/>
      <c r="K13" s="31"/>
      <c r="L13" s="32"/>
      <c r="M13" s="33"/>
      <c r="N13" s="32"/>
      <c r="O13" s="33"/>
      <c r="P13" s="34"/>
      <c r="Q13" s="44"/>
      <c r="R13" s="45"/>
      <c r="S13" s="46"/>
      <c r="T13" s="45"/>
      <c r="U13" s="46"/>
      <c r="V13" s="112"/>
      <c r="W13" s="56"/>
      <c r="X13" s="57"/>
      <c r="Y13" s="58"/>
      <c r="Z13" s="57"/>
      <c r="AA13" s="127"/>
      <c r="AB13" s="122"/>
      <c r="AC13" s="79"/>
      <c r="AD13" s="80"/>
      <c r="AE13" s="81"/>
      <c r="AF13" s="80"/>
      <c r="AG13" s="81"/>
      <c r="AH13" s="117"/>
    </row>
    <row r="14" spans="1:247" s="82" customFormat="1" ht="15" thickBot="1" x14ac:dyDescent="0.35">
      <c r="A14" s="192"/>
      <c r="C14" s="83"/>
      <c r="D14" s="106"/>
      <c r="E14" s="86"/>
      <c r="F14" s="87"/>
      <c r="G14" s="88"/>
      <c r="H14" s="87"/>
      <c r="I14" s="88"/>
      <c r="J14" s="185"/>
      <c r="K14" s="89"/>
      <c r="L14" s="90"/>
      <c r="M14" s="91"/>
      <c r="N14" s="90"/>
      <c r="O14" s="91"/>
      <c r="P14" s="92"/>
      <c r="Q14" s="93"/>
      <c r="R14" s="94"/>
      <c r="S14" s="95"/>
      <c r="T14" s="94"/>
      <c r="U14" s="95"/>
      <c r="V14" s="113"/>
      <c r="W14" s="96"/>
      <c r="X14" s="97"/>
      <c r="Y14" s="98"/>
      <c r="Z14" s="97"/>
      <c r="AA14" s="128"/>
      <c r="AB14" s="123"/>
      <c r="AC14" s="99"/>
      <c r="AD14" s="100"/>
      <c r="AE14" s="101"/>
      <c r="AF14" s="100"/>
      <c r="AG14" s="101"/>
      <c r="AH14" s="118"/>
    </row>
    <row r="15" spans="1:247" s="2" customFormat="1" ht="15" thickTop="1" x14ac:dyDescent="0.3">
      <c r="A15" s="190"/>
      <c r="C15" s="61"/>
      <c r="D15" s="104"/>
      <c r="E15" s="14"/>
      <c r="F15" s="18"/>
      <c r="G15" s="10"/>
      <c r="H15" s="18"/>
      <c r="I15" s="10"/>
      <c r="J15" s="183"/>
      <c r="K15" s="27"/>
      <c r="L15" s="28"/>
      <c r="M15" s="29"/>
      <c r="N15" s="28"/>
      <c r="O15" s="29"/>
      <c r="P15" s="30"/>
      <c r="Q15" s="41"/>
      <c r="R15" s="42"/>
      <c r="S15" s="43"/>
      <c r="T15" s="42"/>
      <c r="U15" s="43"/>
      <c r="V15" s="111"/>
      <c r="W15" s="53"/>
      <c r="X15" s="54"/>
      <c r="Y15" s="55"/>
      <c r="Z15" s="54"/>
      <c r="AA15" s="126"/>
      <c r="AB15" s="121"/>
      <c r="AC15" s="76"/>
      <c r="AD15" s="77"/>
      <c r="AE15" s="78"/>
      <c r="AF15" s="77"/>
      <c r="AG15" s="78"/>
      <c r="AH15" s="116"/>
    </row>
    <row r="16" spans="1:247" s="1" customFormat="1" x14ac:dyDescent="0.3">
      <c r="A16" s="191"/>
      <c r="C16" s="62"/>
      <c r="D16" s="105"/>
      <c r="E16" s="15"/>
      <c r="F16" s="19"/>
      <c r="G16" s="11"/>
      <c r="H16" s="19"/>
      <c r="I16" s="11"/>
      <c r="J16" s="184"/>
      <c r="K16" s="31"/>
      <c r="L16" s="32"/>
      <c r="M16" s="33"/>
      <c r="N16" s="32"/>
      <c r="O16" s="33"/>
      <c r="P16" s="34"/>
      <c r="Q16" s="44"/>
      <c r="R16" s="45"/>
      <c r="S16" s="46"/>
      <c r="T16" s="45"/>
      <c r="U16" s="46"/>
      <c r="V16" s="112"/>
      <c r="W16" s="56"/>
      <c r="X16" s="57"/>
      <c r="Y16" s="58"/>
      <c r="Z16" s="57"/>
      <c r="AA16" s="127"/>
      <c r="AB16" s="122"/>
      <c r="AC16" s="79"/>
      <c r="AD16" s="80"/>
      <c r="AE16" s="81"/>
      <c r="AF16" s="80"/>
      <c r="AG16" s="81"/>
      <c r="AH16" s="117"/>
    </row>
    <row r="17" spans="1:34" s="1" customFormat="1" x14ac:dyDescent="0.3">
      <c r="A17" s="191"/>
      <c r="C17" s="62"/>
      <c r="D17" s="105"/>
      <c r="E17" s="15"/>
      <c r="F17" s="19"/>
      <c r="G17" s="11"/>
      <c r="H17" s="19"/>
      <c r="I17" s="11"/>
      <c r="J17" s="184"/>
      <c r="K17" s="31"/>
      <c r="L17" s="32"/>
      <c r="M17" s="33"/>
      <c r="N17" s="32"/>
      <c r="O17" s="33"/>
      <c r="P17" s="34"/>
      <c r="Q17" s="44"/>
      <c r="R17" s="45"/>
      <c r="S17" s="46"/>
      <c r="T17" s="45"/>
      <c r="U17" s="46"/>
      <c r="V17" s="112"/>
      <c r="W17" s="56"/>
      <c r="X17" s="57"/>
      <c r="Y17" s="58"/>
      <c r="Z17" s="57"/>
      <c r="AA17" s="127"/>
      <c r="AB17" s="122"/>
      <c r="AC17" s="79"/>
      <c r="AD17" s="80"/>
      <c r="AE17" s="81"/>
      <c r="AF17" s="80"/>
      <c r="AG17" s="81"/>
      <c r="AH17" s="117"/>
    </row>
    <row r="18" spans="1:34" s="1" customFormat="1" x14ac:dyDescent="0.3">
      <c r="A18" s="191"/>
      <c r="C18" s="62"/>
      <c r="D18" s="105"/>
      <c r="E18" s="15"/>
      <c r="F18" s="19"/>
      <c r="G18" s="11"/>
      <c r="H18" s="19"/>
      <c r="I18" s="11"/>
      <c r="J18" s="184"/>
      <c r="K18" s="31"/>
      <c r="L18" s="32"/>
      <c r="M18" s="33"/>
      <c r="N18" s="32"/>
      <c r="O18" s="33"/>
      <c r="P18" s="34"/>
      <c r="Q18" s="44"/>
      <c r="R18" s="45"/>
      <c r="S18" s="46"/>
      <c r="T18" s="45"/>
      <c r="U18" s="46"/>
      <c r="V18" s="112"/>
      <c r="W18" s="56"/>
      <c r="X18" s="57"/>
      <c r="Y18" s="58"/>
      <c r="Z18" s="57"/>
      <c r="AA18" s="127"/>
      <c r="AB18" s="122"/>
      <c r="AC18" s="79"/>
      <c r="AD18" s="80"/>
      <c r="AE18" s="81"/>
      <c r="AF18" s="80"/>
      <c r="AG18" s="81"/>
      <c r="AH18" s="117"/>
    </row>
    <row r="19" spans="1:34" s="82" customFormat="1" ht="15" thickBot="1" x14ac:dyDescent="0.35">
      <c r="A19" s="192"/>
      <c r="C19" s="83"/>
      <c r="D19" s="106"/>
      <c r="E19" s="86"/>
      <c r="F19" s="87"/>
      <c r="G19" s="88"/>
      <c r="H19" s="87"/>
      <c r="I19" s="88"/>
      <c r="J19" s="185"/>
      <c r="K19" s="89"/>
      <c r="L19" s="90"/>
      <c r="M19" s="91"/>
      <c r="N19" s="90"/>
      <c r="O19" s="91"/>
      <c r="P19" s="92"/>
      <c r="Q19" s="93"/>
      <c r="R19" s="94"/>
      <c r="S19" s="95"/>
      <c r="T19" s="94"/>
      <c r="U19" s="95"/>
      <c r="V19" s="113"/>
      <c r="W19" s="96"/>
      <c r="X19" s="97"/>
      <c r="Y19" s="98"/>
      <c r="Z19" s="97"/>
      <c r="AA19" s="128"/>
      <c r="AB19" s="123"/>
      <c r="AC19" s="99"/>
      <c r="AD19" s="100"/>
      <c r="AE19" s="101"/>
      <c r="AF19" s="100"/>
      <c r="AG19" s="101"/>
      <c r="AH19" s="118"/>
    </row>
    <row r="20" spans="1:34" s="2" customFormat="1" ht="15" thickTop="1" x14ac:dyDescent="0.3">
      <c r="A20" s="190"/>
      <c r="C20" s="61"/>
      <c r="D20" s="104"/>
      <c r="E20" s="14"/>
      <c r="F20" s="18"/>
      <c r="G20" s="10"/>
      <c r="H20" s="18"/>
      <c r="I20" s="10"/>
      <c r="J20" s="183"/>
      <c r="K20" s="27"/>
      <c r="L20" s="28"/>
      <c r="M20" s="29"/>
      <c r="N20" s="28"/>
      <c r="O20" s="29"/>
      <c r="P20" s="30"/>
      <c r="Q20" s="41"/>
      <c r="R20" s="42"/>
      <c r="S20" s="43"/>
      <c r="T20" s="42"/>
      <c r="U20" s="43"/>
      <c r="V20" s="111"/>
      <c r="W20" s="53"/>
      <c r="X20" s="54"/>
      <c r="Y20" s="55"/>
      <c r="Z20" s="54"/>
      <c r="AA20" s="126"/>
      <c r="AB20" s="121"/>
      <c r="AC20" s="76"/>
      <c r="AD20" s="77"/>
      <c r="AE20" s="78"/>
      <c r="AF20" s="77"/>
      <c r="AG20" s="78"/>
      <c r="AH20" s="116"/>
    </row>
    <row r="21" spans="1:34" s="1" customFormat="1" x14ac:dyDescent="0.3">
      <c r="A21" s="191"/>
      <c r="C21" s="62"/>
      <c r="D21" s="105"/>
      <c r="E21" s="15"/>
      <c r="F21" s="19"/>
      <c r="G21" s="11"/>
      <c r="H21" s="19"/>
      <c r="I21" s="11"/>
      <c r="J21" s="184"/>
      <c r="K21" s="31"/>
      <c r="L21" s="32"/>
      <c r="M21" s="33"/>
      <c r="N21" s="32"/>
      <c r="O21" s="33"/>
      <c r="P21" s="34"/>
      <c r="Q21" s="44"/>
      <c r="R21" s="45"/>
      <c r="S21" s="46"/>
      <c r="T21" s="45"/>
      <c r="U21" s="46"/>
      <c r="V21" s="112"/>
      <c r="W21" s="56"/>
      <c r="X21" s="57"/>
      <c r="Y21" s="58"/>
      <c r="Z21" s="57"/>
      <c r="AA21" s="127"/>
      <c r="AB21" s="122"/>
      <c r="AC21" s="79"/>
      <c r="AD21" s="80"/>
      <c r="AE21" s="81"/>
      <c r="AF21" s="80"/>
      <c r="AG21" s="81"/>
      <c r="AH21" s="117"/>
    </row>
    <row r="22" spans="1:34" s="1" customFormat="1" x14ac:dyDescent="0.3">
      <c r="A22" s="191"/>
      <c r="C22" s="62"/>
      <c r="D22" s="105"/>
      <c r="E22" s="15"/>
      <c r="F22" s="19"/>
      <c r="G22" s="11"/>
      <c r="H22" s="19"/>
      <c r="I22" s="11"/>
      <c r="J22" s="184"/>
      <c r="K22" s="31"/>
      <c r="L22" s="32"/>
      <c r="M22" s="33"/>
      <c r="N22" s="32"/>
      <c r="O22" s="33"/>
      <c r="P22" s="34"/>
      <c r="Q22" s="44"/>
      <c r="R22" s="45"/>
      <c r="S22" s="46"/>
      <c r="T22" s="45"/>
      <c r="U22" s="46"/>
      <c r="V22" s="112"/>
      <c r="W22" s="56"/>
      <c r="X22" s="57"/>
      <c r="Y22" s="58"/>
      <c r="Z22" s="57"/>
      <c r="AA22" s="127"/>
      <c r="AB22" s="122"/>
      <c r="AC22" s="79"/>
      <c r="AD22" s="80"/>
      <c r="AE22" s="81"/>
      <c r="AF22" s="80"/>
      <c r="AG22" s="81"/>
      <c r="AH22" s="117"/>
    </row>
    <row r="23" spans="1:34" s="1" customFormat="1" x14ac:dyDescent="0.3">
      <c r="A23" s="191"/>
      <c r="C23" s="62"/>
      <c r="D23" s="105"/>
      <c r="E23" s="15"/>
      <c r="F23" s="19"/>
      <c r="G23" s="11"/>
      <c r="H23" s="19"/>
      <c r="I23" s="11"/>
      <c r="J23" s="184"/>
      <c r="K23" s="31"/>
      <c r="L23" s="32"/>
      <c r="M23" s="33"/>
      <c r="N23" s="32"/>
      <c r="O23" s="33"/>
      <c r="P23" s="34"/>
      <c r="Q23" s="44"/>
      <c r="R23" s="45"/>
      <c r="S23" s="46"/>
      <c r="T23" s="45"/>
      <c r="U23" s="46"/>
      <c r="V23" s="112"/>
      <c r="W23" s="56"/>
      <c r="X23" s="57"/>
      <c r="Y23" s="58"/>
      <c r="Z23" s="57"/>
      <c r="AA23" s="127"/>
      <c r="AB23" s="122"/>
      <c r="AC23" s="79"/>
      <c r="AD23" s="80"/>
      <c r="AE23" s="81"/>
      <c r="AF23" s="80"/>
      <c r="AG23" s="81"/>
      <c r="AH23" s="117"/>
    </row>
    <row r="24" spans="1:34" s="82" customFormat="1" ht="15" thickBot="1" x14ac:dyDescent="0.35">
      <c r="A24" s="192"/>
      <c r="C24" s="83"/>
      <c r="D24" s="106"/>
      <c r="E24" s="86"/>
      <c r="F24" s="87"/>
      <c r="G24" s="88"/>
      <c r="H24" s="87"/>
      <c r="I24" s="88"/>
      <c r="J24" s="185"/>
      <c r="K24" s="89"/>
      <c r="L24" s="90"/>
      <c r="M24" s="91"/>
      <c r="N24" s="90"/>
      <c r="O24" s="91"/>
      <c r="P24" s="92"/>
      <c r="Q24" s="93"/>
      <c r="R24" s="94"/>
      <c r="S24" s="95"/>
      <c r="T24" s="94"/>
      <c r="U24" s="95"/>
      <c r="V24" s="113"/>
      <c r="W24" s="96"/>
      <c r="X24" s="97"/>
      <c r="Y24" s="98"/>
      <c r="Z24" s="97"/>
      <c r="AA24" s="128"/>
      <c r="AB24" s="123"/>
      <c r="AC24" s="99"/>
      <c r="AD24" s="100"/>
      <c r="AE24" s="101"/>
      <c r="AF24" s="100"/>
      <c r="AG24" s="101"/>
      <c r="AH24" s="118"/>
    </row>
    <row r="25" spans="1:34" s="2" customFormat="1" ht="15" thickTop="1" x14ac:dyDescent="0.3">
      <c r="A25" s="190"/>
      <c r="C25" s="61"/>
      <c r="D25" s="104"/>
      <c r="E25" s="14"/>
      <c r="F25" s="18"/>
      <c r="G25" s="10"/>
      <c r="H25" s="18"/>
      <c r="I25" s="10"/>
      <c r="J25" s="183"/>
      <c r="K25" s="27"/>
      <c r="L25" s="28"/>
      <c r="M25" s="29"/>
      <c r="N25" s="28"/>
      <c r="O25" s="29"/>
      <c r="P25" s="30"/>
      <c r="Q25" s="41"/>
      <c r="R25" s="42"/>
      <c r="S25" s="43"/>
      <c r="T25" s="42"/>
      <c r="U25" s="43"/>
      <c r="V25" s="111"/>
      <c r="W25" s="53"/>
      <c r="X25" s="54"/>
      <c r="Y25" s="55"/>
      <c r="Z25" s="54"/>
      <c r="AA25" s="126"/>
      <c r="AB25" s="121"/>
      <c r="AC25" s="76"/>
      <c r="AD25" s="77"/>
      <c r="AE25" s="78"/>
      <c r="AF25" s="77"/>
      <c r="AG25" s="78"/>
      <c r="AH25" s="116"/>
    </row>
    <row r="26" spans="1:34" s="1" customFormat="1" x14ac:dyDescent="0.3">
      <c r="A26" s="191"/>
      <c r="C26" s="62"/>
      <c r="D26" s="105"/>
      <c r="E26" s="15"/>
      <c r="F26" s="19"/>
      <c r="G26" s="11"/>
      <c r="H26" s="19"/>
      <c r="I26" s="11"/>
      <c r="J26" s="184"/>
      <c r="K26" s="31"/>
      <c r="L26" s="32"/>
      <c r="M26" s="33"/>
      <c r="N26" s="32"/>
      <c r="O26" s="33"/>
      <c r="P26" s="34"/>
      <c r="Q26" s="44"/>
      <c r="R26" s="45"/>
      <c r="S26" s="46"/>
      <c r="T26" s="45"/>
      <c r="U26" s="46"/>
      <c r="V26" s="112"/>
      <c r="W26" s="56"/>
      <c r="X26" s="57"/>
      <c r="Y26" s="58"/>
      <c r="Z26" s="57"/>
      <c r="AA26" s="127"/>
      <c r="AB26" s="122"/>
      <c r="AC26" s="79"/>
      <c r="AD26" s="80"/>
      <c r="AE26" s="81"/>
      <c r="AF26" s="80"/>
      <c r="AG26" s="81"/>
      <c r="AH26" s="117"/>
    </row>
    <row r="27" spans="1:34" s="1" customFormat="1" x14ac:dyDescent="0.3">
      <c r="A27" s="191"/>
      <c r="C27" s="62"/>
      <c r="D27" s="105"/>
      <c r="E27" s="15"/>
      <c r="F27" s="19"/>
      <c r="G27" s="11"/>
      <c r="H27" s="19"/>
      <c r="I27" s="11"/>
      <c r="J27" s="184"/>
      <c r="K27" s="31"/>
      <c r="L27" s="32"/>
      <c r="M27" s="33"/>
      <c r="N27" s="32"/>
      <c r="O27" s="33"/>
      <c r="P27" s="34"/>
      <c r="Q27" s="44"/>
      <c r="R27" s="45"/>
      <c r="S27" s="46"/>
      <c r="T27" s="45"/>
      <c r="U27" s="46"/>
      <c r="V27" s="112"/>
      <c r="W27" s="56"/>
      <c r="X27" s="57"/>
      <c r="Y27" s="58"/>
      <c r="Z27" s="57"/>
      <c r="AA27" s="127"/>
      <c r="AB27" s="122"/>
      <c r="AC27" s="79"/>
      <c r="AD27" s="80"/>
      <c r="AE27" s="81"/>
      <c r="AF27" s="80"/>
      <c r="AG27" s="81"/>
      <c r="AH27" s="117"/>
    </row>
    <row r="28" spans="1:34" s="1" customFormat="1" x14ac:dyDescent="0.3">
      <c r="A28" s="191"/>
      <c r="C28" s="62"/>
      <c r="D28" s="105"/>
      <c r="E28" s="15"/>
      <c r="F28" s="19"/>
      <c r="G28" s="11"/>
      <c r="H28" s="19"/>
      <c r="I28" s="11"/>
      <c r="J28" s="184"/>
      <c r="K28" s="31"/>
      <c r="L28" s="32"/>
      <c r="M28" s="33"/>
      <c r="N28" s="32"/>
      <c r="O28" s="33"/>
      <c r="P28" s="34"/>
      <c r="Q28" s="44"/>
      <c r="R28" s="45"/>
      <c r="S28" s="46"/>
      <c r="T28" s="45"/>
      <c r="U28" s="46"/>
      <c r="V28" s="112"/>
      <c r="W28" s="56"/>
      <c r="X28" s="57"/>
      <c r="Y28" s="58"/>
      <c r="Z28" s="57"/>
      <c r="AA28" s="127"/>
      <c r="AB28" s="122"/>
      <c r="AC28" s="79"/>
      <c r="AD28" s="80"/>
      <c r="AE28" s="81"/>
      <c r="AF28" s="80"/>
      <c r="AG28" s="81"/>
      <c r="AH28" s="117"/>
    </row>
    <row r="29" spans="1:34" s="82" customFormat="1" ht="15" thickBot="1" x14ac:dyDescent="0.35">
      <c r="A29" s="192"/>
      <c r="C29" s="83"/>
      <c r="D29" s="106"/>
      <c r="E29" s="86"/>
      <c r="F29" s="87"/>
      <c r="G29" s="88"/>
      <c r="H29" s="87"/>
      <c r="I29" s="88"/>
      <c r="J29" s="185"/>
      <c r="K29" s="89"/>
      <c r="L29" s="90"/>
      <c r="M29" s="91"/>
      <c r="N29" s="90"/>
      <c r="O29" s="91"/>
      <c r="P29" s="92"/>
      <c r="Q29" s="93"/>
      <c r="R29" s="94"/>
      <c r="S29" s="95"/>
      <c r="T29" s="94"/>
      <c r="U29" s="95"/>
      <c r="V29" s="113"/>
      <c r="W29" s="96"/>
      <c r="X29" s="97"/>
      <c r="Y29" s="98"/>
      <c r="Z29" s="97"/>
      <c r="AA29" s="128"/>
      <c r="AB29" s="123"/>
      <c r="AC29" s="99"/>
      <c r="AD29" s="100"/>
      <c r="AE29" s="101"/>
      <c r="AF29" s="100"/>
      <c r="AG29" s="101"/>
      <c r="AH29" s="118"/>
    </row>
    <row r="30" spans="1:34" s="2" customFormat="1" ht="15" thickTop="1" x14ac:dyDescent="0.3">
      <c r="A30" s="190"/>
      <c r="C30" s="61"/>
      <c r="D30" s="104"/>
      <c r="E30" s="14"/>
      <c r="F30" s="18"/>
      <c r="G30" s="10"/>
      <c r="H30" s="18"/>
      <c r="I30" s="10"/>
      <c r="J30" s="183"/>
      <c r="K30" s="27"/>
      <c r="L30" s="28"/>
      <c r="M30" s="29"/>
      <c r="N30" s="28"/>
      <c r="O30" s="29"/>
      <c r="P30" s="30"/>
      <c r="Q30" s="41"/>
      <c r="R30" s="42"/>
      <c r="S30" s="43"/>
      <c r="T30" s="42"/>
      <c r="U30" s="43"/>
      <c r="V30" s="111"/>
      <c r="W30" s="53"/>
      <c r="X30" s="54"/>
      <c r="Y30" s="55"/>
      <c r="Z30" s="54"/>
      <c r="AA30" s="126"/>
      <c r="AB30" s="121"/>
      <c r="AC30" s="76"/>
      <c r="AD30" s="77"/>
      <c r="AE30" s="78"/>
      <c r="AF30" s="77"/>
      <c r="AG30" s="78"/>
      <c r="AH30" s="116"/>
    </row>
    <row r="31" spans="1:34" s="1" customFormat="1" x14ac:dyDescent="0.3">
      <c r="A31" s="191"/>
      <c r="C31" s="62"/>
      <c r="D31" s="105"/>
      <c r="E31" s="15"/>
      <c r="F31" s="19"/>
      <c r="G31" s="11"/>
      <c r="H31" s="19"/>
      <c r="I31" s="11"/>
      <c r="J31" s="184"/>
      <c r="K31" s="31"/>
      <c r="L31" s="32"/>
      <c r="M31" s="33"/>
      <c r="N31" s="32"/>
      <c r="O31" s="33"/>
      <c r="P31" s="34"/>
      <c r="Q31" s="44"/>
      <c r="R31" s="45"/>
      <c r="S31" s="46"/>
      <c r="T31" s="45"/>
      <c r="U31" s="46"/>
      <c r="V31" s="112"/>
      <c r="W31" s="56"/>
      <c r="X31" s="57"/>
      <c r="Y31" s="58"/>
      <c r="Z31" s="57"/>
      <c r="AA31" s="127"/>
      <c r="AB31" s="122"/>
      <c r="AC31" s="79"/>
      <c r="AD31" s="80"/>
      <c r="AE31" s="81"/>
      <c r="AF31" s="80"/>
      <c r="AG31" s="81"/>
      <c r="AH31" s="117"/>
    </row>
    <row r="32" spans="1:34" s="1" customFormat="1" x14ac:dyDescent="0.3">
      <c r="A32" s="191"/>
      <c r="C32" s="62"/>
      <c r="D32" s="105"/>
      <c r="E32" s="15"/>
      <c r="F32" s="19"/>
      <c r="G32" s="11"/>
      <c r="H32" s="19"/>
      <c r="I32" s="11"/>
      <c r="J32" s="184"/>
      <c r="K32" s="31"/>
      <c r="L32" s="32"/>
      <c r="M32" s="33"/>
      <c r="N32" s="32"/>
      <c r="O32" s="33"/>
      <c r="P32" s="34"/>
      <c r="Q32" s="44"/>
      <c r="R32" s="45"/>
      <c r="S32" s="46"/>
      <c r="T32" s="45"/>
      <c r="U32" s="46"/>
      <c r="V32" s="112"/>
      <c r="W32" s="56"/>
      <c r="X32" s="57"/>
      <c r="Y32" s="58"/>
      <c r="Z32" s="57"/>
      <c r="AA32" s="127"/>
      <c r="AB32" s="122"/>
      <c r="AC32" s="79"/>
      <c r="AD32" s="80"/>
      <c r="AE32" s="81"/>
      <c r="AF32" s="80"/>
      <c r="AG32" s="81"/>
      <c r="AH32" s="117"/>
    </row>
    <row r="33" spans="1:34" s="1" customFormat="1" x14ac:dyDescent="0.3">
      <c r="A33" s="191"/>
      <c r="C33" s="62"/>
      <c r="D33" s="105"/>
      <c r="E33" s="15"/>
      <c r="F33" s="19"/>
      <c r="G33" s="11"/>
      <c r="H33" s="19"/>
      <c r="I33" s="11"/>
      <c r="J33" s="184"/>
      <c r="K33" s="31"/>
      <c r="L33" s="32"/>
      <c r="M33" s="33"/>
      <c r="N33" s="32"/>
      <c r="O33" s="33"/>
      <c r="P33" s="34"/>
      <c r="Q33" s="44"/>
      <c r="R33" s="45"/>
      <c r="S33" s="46"/>
      <c r="T33" s="45"/>
      <c r="U33" s="46"/>
      <c r="V33" s="112"/>
      <c r="W33" s="56"/>
      <c r="X33" s="57"/>
      <c r="Y33" s="58"/>
      <c r="Z33" s="57"/>
      <c r="AA33" s="127"/>
      <c r="AB33" s="122"/>
      <c r="AC33" s="79"/>
      <c r="AD33" s="80"/>
      <c r="AE33" s="81"/>
      <c r="AF33" s="80"/>
      <c r="AG33" s="81"/>
      <c r="AH33" s="117"/>
    </row>
    <row r="34" spans="1:34" s="82" customFormat="1" ht="15" thickBot="1" x14ac:dyDescent="0.35">
      <c r="A34" s="192"/>
      <c r="C34" s="83"/>
      <c r="D34" s="106"/>
      <c r="E34" s="86"/>
      <c r="F34" s="87"/>
      <c r="G34" s="88"/>
      <c r="H34" s="87"/>
      <c r="I34" s="88"/>
      <c r="J34" s="185"/>
      <c r="K34" s="89"/>
      <c r="L34" s="90"/>
      <c r="M34" s="91"/>
      <c r="N34" s="90"/>
      <c r="O34" s="91"/>
      <c r="P34" s="92"/>
      <c r="Q34" s="93"/>
      <c r="R34" s="94"/>
      <c r="S34" s="95"/>
      <c r="T34" s="94"/>
      <c r="U34" s="95"/>
      <c r="V34" s="113"/>
      <c r="W34" s="96"/>
      <c r="X34" s="97"/>
      <c r="Y34" s="98"/>
      <c r="Z34" s="97"/>
      <c r="AA34" s="128"/>
      <c r="AB34" s="123"/>
      <c r="AC34" s="99"/>
      <c r="AD34" s="100"/>
      <c r="AE34" s="101"/>
      <c r="AF34" s="100"/>
      <c r="AG34" s="101"/>
      <c r="AH34" s="118"/>
    </row>
    <row r="35" spans="1:34" s="2" customFormat="1" ht="15" thickTop="1" x14ac:dyDescent="0.3">
      <c r="A35" s="190"/>
      <c r="C35" s="61"/>
      <c r="D35" s="104"/>
      <c r="E35" s="14"/>
      <c r="F35" s="18"/>
      <c r="G35" s="10"/>
      <c r="H35" s="18"/>
      <c r="I35" s="10"/>
      <c r="J35" s="183"/>
      <c r="K35" s="27"/>
      <c r="L35" s="28"/>
      <c r="M35" s="29"/>
      <c r="N35" s="28"/>
      <c r="O35" s="29"/>
      <c r="P35" s="30"/>
      <c r="Q35" s="41"/>
      <c r="R35" s="42"/>
      <c r="S35" s="43"/>
      <c r="T35" s="42"/>
      <c r="U35" s="43"/>
      <c r="V35" s="111"/>
      <c r="W35" s="53"/>
      <c r="X35" s="54"/>
      <c r="Y35" s="55"/>
      <c r="Z35" s="54"/>
      <c r="AA35" s="126"/>
      <c r="AB35" s="121"/>
      <c r="AC35" s="76"/>
      <c r="AD35" s="77"/>
      <c r="AE35" s="78"/>
      <c r="AF35" s="77"/>
      <c r="AG35" s="78"/>
      <c r="AH35" s="116"/>
    </row>
    <row r="36" spans="1:34" s="1" customFormat="1" x14ac:dyDescent="0.3">
      <c r="A36" s="191"/>
      <c r="C36" s="62"/>
      <c r="D36" s="105"/>
      <c r="E36" s="15"/>
      <c r="F36" s="19"/>
      <c r="G36" s="11"/>
      <c r="H36" s="19"/>
      <c r="I36" s="11"/>
      <c r="J36" s="184"/>
      <c r="K36" s="31"/>
      <c r="L36" s="32"/>
      <c r="M36" s="33"/>
      <c r="N36" s="32"/>
      <c r="O36" s="33"/>
      <c r="P36" s="34"/>
      <c r="Q36" s="44"/>
      <c r="R36" s="45"/>
      <c r="S36" s="46"/>
      <c r="T36" s="45"/>
      <c r="U36" s="46"/>
      <c r="V36" s="112"/>
      <c r="W36" s="56"/>
      <c r="X36" s="57"/>
      <c r="Y36" s="58"/>
      <c r="Z36" s="57"/>
      <c r="AA36" s="127"/>
      <c r="AB36" s="122"/>
      <c r="AC36" s="79"/>
      <c r="AD36" s="80"/>
      <c r="AE36" s="81"/>
      <c r="AF36" s="80"/>
      <c r="AG36" s="81"/>
      <c r="AH36" s="117"/>
    </row>
    <row r="37" spans="1:34" s="1" customFormat="1" x14ac:dyDescent="0.3">
      <c r="A37" s="191"/>
      <c r="C37" s="62"/>
      <c r="D37" s="105"/>
      <c r="E37" s="15"/>
      <c r="F37" s="19"/>
      <c r="G37" s="11"/>
      <c r="H37" s="19"/>
      <c r="I37" s="11"/>
      <c r="J37" s="184"/>
      <c r="K37" s="31"/>
      <c r="L37" s="32"/>
      <c r="M37" s="33"/>
      <c r="N37" s="32"/>
      <c r="O37" s="33"/>
      <c r="P37" s="34"/>
      <c r="Q37" s="44"/>
      <c r="R37" s="45"/>
      <c r="S37" s="46"/>
      <c r="T37" s="45"/>
      <c r="U37" s="46"/>
      <c r="V37" s="112"/>
      <c r="W37" s="56"/>
      <c r="X37" s="57"/>
      <c r="Y37" s="58"/>
      <c r="Z37" s="57"/>
      <c r="AA37" s="127"/>
      <c r="AB37" s="122"/>
      <c r="AC37" s="79"/>
      <c r="AD37" s="80"/>
      <c r="AE37" s="81"/>
      <c r="AF37" s="80"/>
      <c r="AG37" s="81"/>
      <c r="AH37" s="117"/>
    </row>
    <row r="38" spans="1:34" s="1" customFormat="1" x14ac:dyDescent="0.3">
      <c r="A38" s="191"/>
      <c r="C38" s="62"/>
      <c r="D38" s="105"/>
      <c r="E38" s="15"/>
      <c r="F38" s="19"/>
      <c r="G38" s="11"/>
      <c r="H38" s="19"/>
      <c r="I38" s="11"/>
      <c r="J38" s="184"/>
      <c r="K38" s="31"/>
      <c r="L38" s="32"/>
      <c r="M38" s="33"/>
      <c r="N38" s="32"/>
      <c r="O38" s="33"/>
      <c r="P38" s="34"/>
      <c r="Q38" s="44"/>
      <c r="R38" s="45"/>
      <c r="S38" s="46"/>
      <c r="T38" s="45"/>
      <c r="U38" s="46"/>
      <c r="V38" s="112"/>
      <c r="W38" s="56"/>
      <c r="X38" s="57"/>
      <c r="Y38" s="58"/>
      <c r="Z38" s="57"/>
      <c r="AA38" s="127"/>
      <c r="AB38" s="122"/>
      <c r="AC38" s="79"/>
      <c r="AD38" s="80"/>
      <c r="AE38" s="81"/>
      <c r="AF38" s="80"/>
      <c r="AG38" s="81"/>
      <c r="AH38" s="117"/>
    </row>
    <row r="39" spans="1:34" s="82" customFormat="1" ht="15" thickBot="1" x14ac:dyDescent="0.35">
      <c r="A39" s="192"/>
      <c r="C39" s="83"/>
      <c r="D39" s="106"/>
      <c r="E39" s="86"/>
      <c r="F39" s="87"/>
      <c r="G39" s="88"/>
      <c r="H39" s="87"/>
      <c r="I39" s="88"/>
      <c r="J39" s="185"/>
      <c r="K39" s="89"/>
      <c r="L39" s="90"/>
      <c r="M39" s="91"/>
      <c r="N39" s="90"/>
      <c r="O39" s="91"/>
      <c r="P39" s="92"/>
      <c r="Q39" s="93"/>
      <c r="R39" s="94"/>
      <c r="S39" s="95"/>
      <c r="T39" s="94"/>
      <c r="U39" s="95"/>
      <c r="V39" s="113"/>
      <c r="W39" s="96"/>
      <c r="X39" s="97"/>
      <c r="Y39" s="98"/>
      <c r="Z39" s="97"/>
      <c r="AA39" s="128"/>
      <c r="AB39" s="123"/>
      <c r="AC39" s="99"/>
      <c r="AD39" s="100"/>
      <c r="AE39" s="101"/>
      <c r="AF39" s="100"/>
      <c r="AG39" s="101"/>
      <c r="AH39" s="118"/>
    </row>
    <row r="40" spans="1:34" s="2" customFormat="1" ht="33" customHeight="1" thickTop="1" x14ac:dyDescent="0.3">
      <c r="A40" s="190"/>
      <c r="C40" s="61"/>
      <c r="D40" s="104"/>
      <c r="E40" s="14"/>
      <c r="F40" s="18"/>
      <c r="G40" s="10"/>
      <c r="H40" s="18"/>
      <c r="I40" s="10"/>
      <c r="J40" s="183"/>
      <c r="K40" s="27"/>
      <c r="L40" s="28"/>
      <c r="M40" s="29"/>
      <c r="N40" s="28"/>
      <c r="O40" s="29"/>
      <c r="P40" s="30"/>
      <c r="Q40" s="41"/>
      <c r="R40" s="42"/>
      <c r="S40" s="43"/>
      <c r="T40" s="42"/>
      <c r="U40" s="43"/>
      <c r="V40" s="111"/>
      <c r="W40" s="53"/>
      <c r="X40" s="54"/>
      <c r="Y40" s="55"/>
      <c r="Z40" s="54"/>
      <c r="AA40" s="126"/>
      <c r="AB40" s="121"/>
      <c r="AC40" s="76"/>
      <c r="AD40" s="77"/>
      <c r="AE40" s="78"/>
      <c r="AF40" s="77"/>
      <c r="AG40" s="78"/>
      <c r="AH40" s="116"/>
    </row>
  </sheetData>
  <pageMargins left="0.7" right="0.7" top="0.75" bottom="0.75" header="0.3" footer="0.3"/>
  <pageSetup scale="56" orientation="landscape" r:id="rId1"/>
  <colBreaks count="5" manualBreakCount="5">
    <brk id="4" max="1048575" man="1"/>
    <brk id="10" max="1048575" man="1"/>
    <brk id="16" max="1048575" man="1"/>
    <brk id="22" max="1048575" man="1"/>
    <brk id="2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election activeCell="B8" sqref="B8"/>
    </sheetView>
  </sheetViews>
  <sheetFormatPr defaultRowHeight="14.4" x14ac:dyDescent="0.3"/>
  <cols>
    <col min="1" max="3" width="54.88671875" style="236" customWidth="1"/>
  </cols>
  <sheetData>
    <row r="1" spans="1:3" x14ac:dyDescent="0.3">
      <c r="A1" s="324" t="s">
        <v>155</v>
      </c>
      <c r="B1" s="325"/>
      <c r="C1" s="325"/>
    </row>
    <row r="2" spans="1:3" x14ac:dyDescent="0.3">
      <c r="A2" s="326"/>
      <c r="B2" s="327"/>
      <c r="C2" s="327"/>
    </row>
    <row r="3" spans="1:3" ht="54.75" customHeight="1" x14ac:dyDescent="0.3">
      <c r="A3" s="328"/>
      <c r="B3" s="329"/>
      <c r="C3" s="329"/>
    </row>
    <row r="4" spans="1:3" ht="62.25" customHeight="1" x14ac:dyDescent="0.3">
      <c r="A4" s="330" t="s">
        <v>156</v>
      </c>
      <c r="B4" s="330"/>
      <c r="C4" s="330"/>
    </row>
    <row r="5" spans="1:3" ht="52.5" customHeight="1" x14ac:dyDescent="0.3">
      <c r="A5" s="233" t="s">
        <v>139</v>
      </c>
      <c r="B5" s="233" t="s">
        <v>157</v>
      </c>
      <c r="C5" s="233" t="s">
        <v>158</v>
      </c>
    </row>
    <row r="6" spans="1:3" ht="52.5" customHeight="1" x14ac:dyDescent="0.3">
      <c r="A6" s="234" t="s">
        <v>159</v>
      </c>
      <c r="B6" s="234" t="s">
        <v>169</v>
      </c>
      <c r="C6" s="234" t="s">
        <v>169</v>
      </c>
    </row>
    <row r="7" spans="1:3" ht="52.5" customHeight="1" x14ac:dyDescent="0.3">
      <c r="A7" s="234" t="s">
        <v>160</v>
      </c>
      <c r="B7" s="234" t="s">
        <v>169</v>
      </c>
      <c r="C7" s="234" t="s">
        <v>169</v>
      </c>
    </row>
    <row r="8" spans="1:3" ht="52.5" customHeight="1" x14ac:dyDescent="0.3">
      <c r="A8" s="234" t="s">
        <v>161</v>
      </c>
      <c r="B8" s="234" t="s">
        <v>170</v>
      </c>
      <c r="C8" s="290">
        <v>183687.34</v>
      </c>
    </row>
    <row r="9" spans="1:3" ht="52.5" customHeight="1" x14ac:dyDescent="0.3">
      <c r="A9" s="234" t="s">
        <v>162</v>
      </c>
      <c r="B9" s="234" t="s">
        <v>171</v>
      </c>
      <c r="C9" s="291">
        <v>16716</v>
      </c>
    </row>
    <row r="10" spans="1:3" ht="52.5" customHeight="1" x14ac:dyDescent="0.3">
      <c r="A10" s="234" t="s">
        <v>163</v>
      </c>
      <c r="B10" s="234" t="s">
        <v>169</v>
      </c>
      <c r="C10" s="234">
        <v>0</v>
      </c>
    </row>
  </sheetData>
  <mergeCells count="2">
    <mergeCell ref="A1:C3"/>
    <mergeCell ref="A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8" sqref="B8"/>
    </sheetView>
  </sheetViews>
  <sheetFormatPr defaultRowHeight="14.4" x14ac:dyDescent="0.3"/>
  <cols>
    <col min="1" max="1" width="51.88671875" style="236" customWidth="1"/>
    <col min="2" max="6" width="54.88671875" style="236" customWidth="1"/>
  </cols>
  <sheetData>
    <row r="1" spans="1:6" ht="72.75" customHeight="1" x14ac:dyDescent="0.3">
      <c r="A1" s="326" t="s">
        <v>137</v>
      </c>
      <c r="B1" s="327"/>
      <c r="C1" s="327"/>
      <c r="D1" s="327"/>
      <c r="E1" s="327"/>
      <c r="F1" s="327"/>
    </row>
    <row r="2" spans="1:6" ht="56.25" customHeight="1" x14ac:dyDescent="0.3">
      <c r="A2" s="330" t="s">
        <v>138</v>
      </c>
      <c r="B2" s="330"/>
      <c r="C2" s="330"/>
      <c r="D2" s="330"/>
      <c r="E2" s="330"/>
      <c r="F2" s="330"/>
    </row>
    <row r="3" spans="1:6" ht="52.5" customHeight="1" x14ac:dyDescent="0.3">
      <c r="A3" s="233" t="s">
        <v>139</v>
      </c>
      <c r="B3" s="233" t="s">
        <v>140</v>
      </c>
      <c r="C3" s="233" t="s">
        <v>141</v>
      </c>
      <c r="D3" s="233" t="s">
        <v>142</v>
      </c>
      <c r="E3" s="233" t="s">
        <v>143</v>
      </c>
      <c r="F3" s="233" t="s">
        <v>144</v>
      </c>
    </row>
    <row r="4" spans="1:6" ht="52.5" customHeight="1" x14ac:dyDescent="0.3">
      <c r="A4" s="234" t="s">
        <v>145</v>
      </c>
      <c r="B4" s="235"/>
      <c r="C4" s="235"/>
      <c r="D4" s="235"/>
      <c r="E4" s="235"/>
      <c r="F4" s="235"/>
    </row>
    <row r="5" spans="1:6" ht="52.5" customHeight="1" x14ac:dyDescent="0.3">
      <c r="A5" s="234" t="s">
        <v>146</v>
      </c>
      <c r="B5" s="235"/>
      <c r="C5" s="235"/>
      <c r="D5" s="235"/>
      <c r="E5" s="235"/>
      <c r="F5" s="235"/>
    </row>
    <row r="6" spans="1:6" ht="52.5" customHeight="1" x14ac:dyDescent="0.3">
      <c r="A6" s="234" t="s">
        <v>147</v>
      </c>
      <c r="B6" s="235"/>
      <c r="C6" s="235"/>
      <c r="D6" s="235"/>
      <c r="E6" s="235"/>
      <c r="F6" s="235"/>
    </row>
    <row r="7" spans="1:6" ht="53.25" customHeight="1" x14ac:dyDescent="0.3">
      <c r="A7" s="234" t="s">
        <v>148</v>
      </c>
      <c r="B7" s="235"/>
      <c r="C7" s="235"/>
      <c r="D7" s="235"/>
      <c r="E7" s="235"/>
      <c r="F7" s="235"/>
    </row>
    <row r="8" spans="1:6" ht="52.5" customHeight="1" x14ac:dyDescent="0.3">
      <c r="A8" s="234" t="s">
        <v>149</v>
      </c>
      <c r="B8" s="235"/>
      <c r="C8" s="235"/>
      <c r="D8" s="235"/>
      <c r="E8" s="235"/>
      <c r="F8" s="235"/>
    </row>
    <row r="9" spans="1:6" ht="52.5" customHeight="1" x14ac:dyDescent="0.3">
      <c r="A9" s="234" t="s">
        <v>150</v>
      </c>
      <c r="B9" s="235"/>
      <c r="C9" s="235"/>
      <c r="D9" s="235"/>
      <c r="E9" s="235"/>
      <c r="F9" s="235"/>
    </row>
    <row r="10" spans="1:6" ht="52.5" customHeight="1" x14ac:dyDescent="0.3">
      <c r="A10" s="234" t="s">
        <v>151</v>
      </c>
      <c r="B10" s="235"/>
      <c r="C10" s="235"/>
      <c r="D10" s="235"/>
      <c r="E10" s="235"/>
      <c r="F10" s="235"/>
    </row>
    <row r="11" spans="1:6" ht="53.25" customHeight="1" x14ac:dyDescent="0.3">
      <c r="A11" s="234" t="s">
        <v>152</v>
      </c>
      <c r="B11" s="235"/>
      <c r="C11" s="235"/>
      <c r="D11" s="235"/>
      <c r="E11" s="235"/>
      <c r="F11" s="235"/>
    </row>
    <row r="12" spans="1:6" ht="70.5" customHeight="1" x14ac:dyDescent="0.3">
      <c r="A12" s="234" t="s">
        <v>153</v>
      </c>
      <c r="B12" s="235"/>
      <c r="C12" s="235"/>
      <c r="D12" s="235"/>
      <c r="E12" s="235"/>
      <c r="F12" s="235"/>
    </row>
    <row r="13" spans="1:6" ht="70.5" customHeight="1" x14ac:dyDescent="0.3">
      <c r="A13" s="234" t="s">
        <v>154</v>
      </c>
      <c r="B13" s="235"/>
      <c r="C13" s="235"/>
      <c r="D13" s="235"/>
      <c r="E13" s="235"/>
      <c r="F13" s="235"/>
    </row>
  </sheetData>
  <mergeCells count="2">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Bio N + Bio P</vt:lpstr>
      <vt:lpstr>Bio N</vt:lpstr>
      <vt:lpstr>Bio P</vt:lpstr>
      <vt:lpstr>All Other Facilities</vt:lpstr>
      <vt:lpstr>Staff and financial resources</vt:lpstr>
      <vt:lpstr>Outreach and communication </vt:lpstr>
      <vt:lpstr>'All Other Facilities'!Print_Area</vt:lpstr>
      <vt:lpstr>'Bio N'!Print_Area</vt:lpstr>
      <vt:lpstr>'Bio N + Bio P'!Print_Area</vt:lpstr>
      <vt:lpstr>'Bio P'!Print_Area</vt:lpstr>
      <vt:lpstr>'All Other Facilities'!Print_Titles</vt:lpstr>
      <vt:lpstr>'Bio N'!Print_Titles</vt:lpstr>
      <vt:lpstr>'Bio N + Bio P'!Print_Titles</vt:lpstr>
      <vt:lpstr>'Bio P'!Print_Titles</vt:lpstr>
    </vt:vector>
  </TitlesOfParts>
  <Company>State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Dragovich, Amy</dc:creator>
  <cp:lastModifiedBy>Penny Williams</cp:lastModifiedBy>
  <cp:lastPrinted>2016-08-17T14:35:05Z</cp:lastPrinted>
  <dcterms:created xsi:type="dcterms:W3CDTF">2016-07-13T20:47:58Z</dcterms:created>
  <dcterms:modified xsi:type="dcterms:W3CDTF">2017-01-11T14:21:09Z</dcterms:modified>
</cp:coreProperties>
</file>